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5" yWindow="465" windowWidth="16290" windowHeight="11730" activeTab="0"/>
  </bookViews>
  <sheets>
    <sheet name="f2.14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<sst xmlns="http://schemas.openxmlformats.org/spreadsheetml/2006/main" count="30" uniqueCount="26">
  <si>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Notes:  ^ Tunnel areas refer to the areas (inside and outside the tunnel tube) designated in the relevant ordinances 
                for individual tunnels.</t>
  </si>
  <si>
    <t xml:space="preserve">  </t>
  </si>
  <si>
    <t xml:space="preserve">All roads </t>
  </si>
  <si>
    <t>Shing Mun Tunnel</t>
  </si>
  <si>
    <t>Nam Wan Tunnel</t>
  </si>
  <si>
    <t>Tai Wai Tunnel, Shatin Heights Tunnel and Eagle's Nest Tunnel</t>
  </si>
  <si>
    <t>Tseung Kwan O Tunnel</t>
  </si>
  <si>
    <t>Kai Tak Tunnel</t>
  </si>
  <si>
    <t>Tai Lam Tunnel</t>
  </si>
  <si>
    <t>Cheung Tsing Tunnel</t>
  </si>
  <si>
    <t>Western Harbour Crossing</t>
  </si>
  <si>
    <t>Tate's Cairn Tunnel</t>
  </si>
  <si>
    <t>Eastern Harbour Crossing</t>
  </si>
  <si>
    <t>Lion Rock Tunnel</t>
  </si>
  <si>
    <t>Cross Harbour Tunnel</t>
  </si>
  <si>
    <t>Aberdeen Tunnel</t>
  </si>
  <si>
    <t xml:space="preserve">Total </t>
  </si>
  <si>
    <t xml:space="preserve">Slight </t>
  </si>
  <si>
    <t xml:space="preserve">Serious </t>
  </si>
  <si>
    <t xml:space="preserve">Fatal </t>
  </si>
  <si>
    <t>Severity</t>
  </si>
  <si>
    <t>Tunnel area^</t>
  </si>
  <si>
    <t>Figure 2.14</t>
  </si>
  <si>
    <t>All selected tunnel areas</t>
  </si>
  <si>
    <t>Road traffic accidents by selected tunnel area^ and severity 2018</t>
  </si>
  <si>
    <t>Accident rate per million vehicle-kilometres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</si>
</sst>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#\ 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"/>
    <numFmt numFmtId="191" formatCode="0.00_);[Red]\(0.00\)"/>
    <numFmt numFmtId="192" formatCode="0.000_ "/>
    <numFmt numFmtId="193" formatCode="0.0000_ "/>
    <numFmt numFmtId="194" formatCode="0.000000_);[Red]\(0.000000\)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0" borderId="0" applyNumberFormat="0" applyBorder="0" applyAlignment="0" applyProtection="0"/>
    <xf numFmtId="0" fontId="22" fillId="21" borderId="1" applyNumberFormat="0" applyFont="0" applyAlignment="0" applyProtection="0"/>
    <xf numFmtId="18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6" applyNumberFormat="0" applyAlignment="0" applyProtection="0"/>
    <xf numFmtId="9" fontId="22" fillId="0" borderId="0" applyFont="0" applyFill="0" applyBorder="0" applyAlignment="0" applyProtection="0"/>
    <xf numFmtId="0" fontId="33" fillId="25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2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32" borderId="7" applyNumberFormat="0" applyAlignment="0" applyProtection="0"/>
    <xf numFmtId="0" fontId="37" fillId="25" borderId="8" applyNumberFormat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18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4" fontId="3" fillId="0" borderId="19" xfId="0" applyNumberFormat="1" applyFont="1" applyFill="1" applyBorder="1" applyAlignment="1">
      <alignment horizontal="center" vertical="center" wrapText="1"/>
    </xf>
    <xf numFmtId="184" fontId="3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中等" xfId="35"/>
    <cellStyle name="備註" xfId="36"/>
    <cellStyle name="Comma" xfId="37"/>
    <cellStyle name="Comma [0]" xfId="38"/>
    <cellStyle name="合計" xfId="39"/>
    <cellStyle name="壞" xfId="40"/>
    <cellStyle name="好" xfId="41"/>
    <cellStyle name="標題" xfId="42"/>
    <cellStyle name="標題 1" xfId="43"/>
    <cellStyle name="標題 2" xfId="44"/>
    <cellStyle name="標題 3" xfId="45"/>
    <cellStyle name="標題 4" xfId="46"/>
    <cellStyle name="檢查儲存格" xfId="47"/>
    <cellStyle name="Percent" xfId="48"/>
    <cellStyle name="計算方式" xfId="49"/>
    <cellStyle name="說明文字" xfId="50"/>
    <cellStyle name="警告文字" xfId="51"/>
    <cellStyle name="Currency" xfId="52"/>
    <cellStyle name="Currency [0]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輸入" xfId="60"/>
    <cellStyle name="輸出" xfId="61"/>
    <cellStyle name="連結的儲存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36"/>
  <sheetViews>
    <sheetView tabSelected="1" zoomScalePageLayoutView="0" workbookViewId="0" topLeftCell="A1">
      <selection activeCell="H15" sqref="H15"/>
    </sheetView>
  </sheetViews>
  <sheetFormatPr defaultColWidth="8.75390625" defaultRowHeight="16.5"/>
  <cols>
    <col min="1" max="1" width="25.625" style="6" customWidth="1"/>
    <col min="2" max="5" width="12.375" style="7" customWidth="1"/>
    <col min="6" max="6" width="13.875" style="8" customWidth="1"/>
    <col min="7" max="7" width="20.875" style="6" customWidth="1"/>
    <col min="8" max="16384" width="8.75390625" style="6" customWidth="1"/>
  </cols>
  <sheetData>
    <row r="1" spans="1:6" ht="16.5">
      <c r="A1" s="21" t="s">
        <v>22</v>
      </c>
      <c r="B1" s="21"/>
      <c r="C1" s="21"/>
      <c r="D1" s="21"/>
      <c r="E1" s="21"/>
      <c r="F1" s="21"/>
    </row>
    <row r="2" ht="16.5">
      <c r="A2" s="7"/>
    </row>
    <row r="3" spans="1:6" ht="16.5">
      <c r="A3" s="22" t="s">
        <v>24</v>
      </c>
      <c r="B3" s="22"/>
      <c r="C3" s="22"/>
      <c r="D3" s="22"/>
      <c r="E3" s="22"/>
      <c r="F3" s="22"/>
    </row>
    <row r="4" ht="24" customHeight="1">
      <c r="A4" s="7"/>
    </row>
    <row r="5" spans="1:8" s="9" customFormat="1" ht="25.5" customHeight="1">
      <c r="A5" s="23" t="s">
        <v>21</v>
      </c>
      <c r="B5" s="25" t="s">
        <v>20</v>
      </c>
      <c r="C5" s="26"/>
      <c r="D5" s="26"/>
      <c r="E5" s="27"/>
      <c r="F5" s="28" t="s">
        <v>25</v>
      </c>
      <c r="H5" s="6"/>
    </row>
    <row r="6" spans="1:8" s="9" customFormat="1" ht="20.25" customHeight="1">
      <c r="A6" s="24"/>
      <c r="B6" s="10" t="s">
        <v>19</v>
      </c>
      <c r="C6" s="11" t="s">
        <v>18</v>
      </c>
      <c r="D6" s="11" t="s">
        <v>17</v>
      </c>
      <c r="E6" s="11" t="s">
        <v>16</v>
      </c>
      <c r="F6" s="29"/>
      <c r="H6" s="6"/>
    </row>
    <row r="7" spans="1:6" ht="18.75" customHeight="1">
      <c r="A7" s="12" t="s">
        <v>15</v>
      </c>
      <c r="B7" s="13">
        <v>0</v>
      </c>
      <c r="C7" s="13">
        <v>3</v>
      </c>
      <c r="D7" s="13">
        <v>28</v>
      </c>
      <c r="E7" s="13">
        <f>SUM(B7:D7)</f>
        <v>31</v>
      </c>
      <c r="F7" s="5">
        <v>0.6845296217165654</v>
      </c>
    </row>
    <row r="8" spans="1:6" ht="18.75" customHeight="1">
      <c r="A8" s="14" t="s">
        <v>14</v>
      </c>
      <c r="B8" s="13">
        <v>0</v>
      </c>
      <c r="C8" s="13">
        <v>6</v>
      </c>
      <c r="D8" s="13">
        <v>57</v>
      </c>
      <c r="E8" s="13">
        <f aca="true" t="shared" si="0" ref="E8:E21">SUM(B8:D8)</f>
        <v>63</v>
      </c>
      <c r="F8" s="4">
        <v>0.7009789170576711</v>
      </c>
    </row>
    <row r="9" spans="1:6" ht="18.75" customHeight="1">
      <c r="A9" s="14" t="s">
        <v>13</v>
      </c>
      <c r="B9" s="13">
        <v>0</v>
      </c>
      <c r="C9" s="13">
        <v>1</v>
      </c>
      <c r="D9" s="13">
        <v>26</v>
      </c>
      <c r="E9" s="13">
        <f t="shared" si="0"/>
        <v>27</v>
      </c>
      <c r="F9" s="4">
        <v>0.38683218098175687</v>
      </c>
    </row>
    <row r="10" spans="1:6" ht="18.75" customHeight="1">
      <c r="A10" s="14" t="s">
        <v>12</v>
      </c>
      <c r="B10" s="13">
        <v>0</v>
      </c>
      <c r="C10" s="13">
        <v>1</v>
      </c>
      <c r="D10" s="13">
        <v>27</v>
      </c>
      <c r="E10" s="13">
        <f t="shared" si="0"/>
        <v>28</v>
      </c>
      <c r="F10" s="4">
        <v>0.19616992788429136</v>
      </c>
    </row>
    <row r="11" spans="1:6" ht="18.75" customHeight="1">
      <c r="A11" s="14" t="s">
        <v>11</v>
      </c>
      <c r="B11" s="13">
        <v>0</v>
      </c>
      <c r="C11" s="13">
        <v>3</v>
      </c>
      <c r="D11" s="13">
        <v>23</v>
      </c>
      <c r="E11" s="13">
        <f t="shared" si="0"/>
        <v>26</v>
      </c>
      <c r="F11" s="4">
        <v>0.2546250186316961</v>
      </c>
    </row>
    <row r="12" spans="1:6" ht="18.75" customHeight="1">
      <c r="A12" s="14" t="s">
        <v>10</v>
      </c>
      <c r="B12" s="13">
        <v>0</v>
      </c>
      <c r="C12" s="13">
        <v>3</v>
      </c>
      <c r="D12" s="13">
        <v>26</v>
      </c>
      <c r="E12" s="13">
        <f t="shared" si="0"/>
        <v>29</v>
      </c>
      <c r="F12" s="4">
        <v>0.47983799345649897</v>
      </c>
    </row>
    <row r="13" spans="1:6" ht="18.75" customHeight="1">
      <c r="A13" s="14" t="s">
        <v>9</v>
      </c>
      <c r="B13" s="13">
        <v>0</v>
      </c>
      <c r="C13" s="13">
        <v>0</v>
      </c>
      <c r="D13" s="13">
        <v>7</v>
      </c>
      <c r="E13" s="13">
        <f t="shared" si="0"/>
        <v>7</v>
      </c>
      <c r="F13" s="4">
        <v>0.06524755107298666</v>
      </c>
    </row>
    <row r="14" spans="1:6" ht="18.75" customHeight="1">
      <c r="A14" s="14" t="s">
        <v>8</v>
      </c>
      <c r="B14" s="13">
        <v>1</v>
      </c>
      <c r="C14" s="13">
        <v>2</v>
      </c>
      <c r="D14" s="13">
        <v>29</v>
      </c>
      <c r="E14" s="13">
        <f t="shared" si="0"/>
        <v>32</v>
      </c>
      <c r="F14" s="4">
        <v>0.16549954576839512</v>
      </c>
    </row>
    <row r="15" spans="1:6" ht="16.5">
      <c r="A15" s="14" t="s">
        <v>7</v>
      </c>
      <c r="B15" s="13">
        <v>2</v>
      </c>
      <c r="C15" s="13">
        <v>5</v>
      </c>
      <c r="D15" s="13">
        <v>34</v>
      </c>
      <c r="E15" s="13">
        <f t="shared" si="0"/>
        <v>41</v>
      </c>
      <c r="F15" s="4">
        <v>1.421084442709258</v>
      </c>
    </row>
    <row r="16" spans="1:6" ht="18.75" customHeight="1">
      <c r="A16" s="14" t="s">
        <v>6</v>
      </c>
      <c r="B16" s="13">
        <v>0</v>
      </c>
      <c r="C16" s="13">
        <v>3</v>
      </c>
      <c r="D16" s="13">
        <v>50</v>
      </c>
      <c r="E16" s="13">
        <f t="shared" si="0"/>
        <v>53</v>
      </c>
      <c r="F16" s="4">
        <v>0.6829904608462026</v>
      </c>
    </row>
    <row r="17" spans="1:6" ht="32.25" customHeight="1">
      <c r="A17" s="14" t="s">
        <v>5</v>
      </c>
      <c r="B17" s="13">
        <v>0</v>
      </c>
      <c r="C17" s="13">
        <v>2</v>
      </c>
      <c r="D17" s="13">
        <v>17</v>
      </c>
      <c r="E17" s="13">
        <f t="shared" si="0"/>
        <v>19</v>
      </c>
      <c r="F17" s="4">
        <v>0.1554089716323334</v>
      </c>
    </row>
    <row r="18" spans="1:6" ht="18.75" customHeight="1">
      <c r="A18" s="14" t="s">
        <v>4</v>
      </c>
      <c r="B18" s="13">
        <v>0</v>
      </c>
      <c r="C18" s="13">
        <v>0</v>
      </c>
      <c r="D18" s="13">
        <v>3</v>
      </c>
      <c r="E18" s="13">
        <f t="shared" si="0"/>
        <v>3</v>
      </c>
      <c r="F18" s="4">
        <v>0.0691423978002761</v>
      </c>
    </row>
    <row r="19" spans="1:6" ht="16.5">
      <c r="A19" s="14" t="s">
        <v>3</v>
      </c>
      <c r="B19" s="13">
        <v>0</v>
      </c>
      <c r="C19" s="13">
        <v>2</v>
      </c>
      <c r="D19" s="13">
        <v>34</v>
      </c>
      <c r="E19" s="13">
        <f t="shared" si="0"/>
        <v>36</v>
      </c>
      <c r="F19" s="4">
        <v>0.38027660327177515</v>
      </c>
    </row>
    <row r="20" spans="1:6" ht="16.5">
      <c r="A20" s="14"/>
      <c r="B20" s="13"/>
      <c r="C20" s="13"/>
      <c r="D20" s="13"/>
      <c r="E20" s="13"/>
      <c r="F20" s="4"/>
    </row>
    <row r="21" spans="1:6" ht="18.75" customHeight="1">
      <c r="A21" s="14" t="s">
        <v>23</v>
      </c>
      <c r="B21" s="13">
        <f>SUM(B7:B19)</f>
        <v>3</v>
      </c>
      <c r="C21" s="13">
        <f>SUM(C7:C19)</f>
        <v>31</v>
      </c>
      <c r="D21" s="13">
        <f>SUM(D7:D19)</f>
        <v>361</v>
      </c>
      <c r="E21" s="13">
        <f t="shared" si="0"/>
        <v>395</v>
      </c>
      <c r="F21" s="4">
        <v>0.33541558322568343</v>
      </c>
    </row>
    <row r="22" spans="1:8" s="9" customFormat="1" ht="7.5" customHeight="1">
      <c r="A22" s="14"/>
      <c r="B22" s="15"/>
      <c r="C22" s="15"/>
      <c r="D22" s="15"/>
      <c r="E22" s="15"/>
      <c r="F22" s="4"/>
      <c r="H22" s="6"/>
    </row>
    <row r="23" spans="1:8" s="9" customFormat="1" ht="18.75" customHeight="1">
      <c r="A23" s="14" t="s">
        <v>2</v>
      </c>
      <c r="B23" s="15">
        <v>107</v>
      </c>
      <c r="C23" s="15">
        <v>1682</v>
      </c>
      <c r="D23" s="15">
        <v>14146</v>
      </c>
      <c r="E23" s="15">
        <f>SUM(B23:D23)</f>
        <v>15935</v>
      </c>
      <c r="F23" s="4">
        <v>1.141327137803665</v>
      </c>
      <c r="H23" s="6"/>
    </row>
    <row r="24" spans="1:6" ht="5.25" customHeight="1">
      <c r="A24" s="16" t="s">
        <v>1</v>
      </c>
      <c r="B24" s="10" t="s">
        <v>1</v>
      </c>
      <c r="C24" s="10" t="s">
        <v>1</v>
      </c>
      <c r="D24" s="10" t="s">
        <v>1</v>
      </c>
      <c r="E24" s="10" t="s">
        <v>1</v>
      </c>
      <c r="F24" s="10"/>
    </row>
    <row r="25" spans="1:6" ht="16.5">
      <c r="A25" s="17"/>
      <c r="B25" s="18"/>
      <c r="C25" s="2"/>
      <c r="D25" s="2"/>
      <c r="E25" s="2"/>
      <c r="F25" s="1"/>
    </row>
    <row r="26" spans="1:6" s="19" customFormat="1" ht="28.5" customHeight="1">
      <c r="A26" s="30" t="s">
        <v>0</v>
      </c>
      <c r="B26" s="31"/>
      <c r="C26" s="31"/>
      <c r="D26" s="31"/>
      <c r="E26" s="31"/>
      <c r="F26" s="31"/>
    </row>
    <row r="27" spans="1:6" s="9" customFormat="1" ht="16.5">
      <c r="A27" s="3"/>
      <c r="B27" s="2"/>
      <c r="C27" s="2"/>
      <c r="D27" s="2"/>
      <c r="E27" s="2"/>
      <c r="F27" s="1"/>
    </row>
    <row r="28" spans="1:6" ht="16.5">
      <c r="A28" s="3"/>
      <c r="B28" s="2"/>
      <c r="C28" s="2"/>
      <c r="D28" s="2"/>
      <c r="E28" s="2"/>
      <c r="F28" s="1"/>
    </row>
    <row r="29" spans="1:6" ht="16.5">
      <c r="A29" s="9"/>
      <c r="B29" s="2"/>
      <c r="C29" s="2"/>
      <c r="D29" s="2"/>
      <c r="E29" s="2"/>
      <c r="F29" s="20"/>
    </row>
    <row r="30" spans="1:6" ht="16.5">
      <c r="A30" s="9"/>
      <c r="B30" s="2"/>
      <c r="C30" s="2"/>
      <c r="D30" s="2"/>
      <c r="E30" s="2"/>
      <c r="F30" s="20"/>
    </row>
    <row r="31" spans="1:6" ht="16.5">
      <c r="A31" s="9"/>
      <c r="B31" s="2"/>
      <c r="C31" s="2"/>
      <c r="D31" s="2"/>
      <c r="E31" s="2"/>
      <c r="F31" s="20"/>
    </row>
    <row r="32" spans="1:6" ht="16.5">
      <c r="A32" s="9"/>
      <c r="B32" s="2"/>
      <c r="C32" s="2"/>
      <c r="D32" s="2"/>
      <c r="E32" s="2"/>
      <c r="F32" s="20"/>
    </row>
    <row r="33" spans="1:6" ht="16.5">
      <c r="A33" s="9"/>
      <c r="B33" s="2"/>
      <c r="C33" s="2"/>
      <c r="D33" s="2"/>
      <c r="E33" s="2"/>
      <c r="F33" s="20"/>
    </row>
    <row r="34" spans="1:6" ht="16.5">
      <c r="A34" s="9"/>
      <c r="B34" s="2"/>
      <c r="C34" s="2"/>
      <c r="D34" s="2"/>
      <c r="E34" s="2"/>
      <c r="F34" s="20"/>
    </row>
    <row r="35" spans="1:6" ht="16.5">
      <c r="A35" s="9"/>
      <c r="B35" s="2"/>
      <c r="C35" s="2"/>
      <c r="D35" s="2"/>
      <c r="E35" s="2"/>
      <c r="F35" s="20"/>
    </row>
    <row r="36" spans="1:6" ht="16.5">
      <c r="A36" s="9"/>
      <c r="B36" s="2"/>
      <c r="C36" s="2"/>
      <c r="D36" s="2"/>
      <c r="E36" s="2"/>
      <c r="F36" s="20"/>
    </row>
  </sheetData>
  <sheetProtection/>
  <mergeCells count="6">
    <mergeCell ref="A1:F1"/>
    <mergeCell ref="A3:F3"/>
    <mergeCell ref="A5:A6"/>
    <mergeCell ref="B5:E5"/>
    <mergeCell ref="F5:F6"/>
    <mergeCell ref="A26:F2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 YUK WAH ADALINA</dc:creator>
  <cp:keywords/>
  <dc:description/>
  <cp:lastModifiedBy>LAI KWOK LEUNG PARIS</cp:lastModifiedBy>
  <cp:lastPrinted>2017-04-11T07:15:59Z</cp:lastPrinted>
  <dcterms:created xsi:type="dcterms:W3CDTF">2017-04-11T07:15:58Z</dcterms:created>
  <dcterms:modified xsi:type="dcterms:W3CDTF">2019-09-11T02:09:15Z</dcterms:modified>
  <cp:category/>
  <cp:version/>
  <cp:contentType/>
  <cp:contentStatus/>
</cp:coreProperties>
</file>