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3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<sst xmlns="http://schemas.openxmlformats.org/spreadsheetml/2006/main" count="47" uniqueCount="45">
  <si>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  </t>
  </si>
  <si>
    <t>主要統計數字概覽</t>
  </si>
  <si>
    <t>總計</t>
  </si>
  <si>
    <t>每千部領牌車輛計</t>
  </si>
  <si>
    <t>死亡率</t>
  </si>
  <si>
    <t>每公里道路計</t>
  </si>
  <si>
    <t>總計</t>
  </si>
  <si>
    <t>每千人領牌機動車輛擁有率</t>
  </si>
  <si>
    <t>每千人領牌私家車輛擁有率</t>
  </si>
  <si>
    <t>道路長度 ─ 行車道(公里)</t>
  </si>
  <si>
    <t>基本道路交通統計數字</t>
  </si>
  <si>
    <t>傷亡人數</t>
  </si>
  <si>
    <t>意外宗數</t>
  </si>
  <si>
    <t>傷亡率</t>
  </si>
  <si>
    <t>死亡者</t>
  </si>
  <si>
    <t>重傷者</t>
  </si>
  <si>
    <t>輕傷者</t>
  </si>
  <si>
    <t>總傷亡人數</t>
  </si>
  <si>
    <t>致命</t>
  </si>
  <si>
    <t>嚴重</t>
  </si>
  <si>
    <t>輕微</t>
  </si>
  <si>
    <t>每宗意外計</t>
  </si>
  <si>
    <t>每千名人口計</t>
  </si>
  <si>
    <r>
      <t>每千名傷亡者計</t>
    </r>
    <r>
      <rPr>
        <sz val="10"/>
        <rFont val="Times New Roman"/>
        <family val="1"/>
      </rPr>
      <t xml:space="preserve"> </t>
    </r>
  </si>
  <si>
    <r>
      <t>每千宗意外計</t>
    </r>
    <r>
      <rPr>
        <sz val="10"/>
        <rFont val="Times New Roman"/>
        <family val="1"/>
      </rPr>
      <t xml:space="preserve"> </t>
    </r>
  </si>
  <si>
    <t>每千人口計</t>
  </si>
  <si>
    <t>每千部領牌車輛計</t>
  </si>
  <si>
    <t>機動車輛涉及意外率</t>
  </si>
  <si>
    <t>每千領牌車輛計</t>
  </si>
  <si>
    <t>道路交通意外傷亡者及意外數字</t>
  </si>
  <si>
    <t xml:space="preserve">涉及意外車輛數字 </t>
  </si>
  <si>
    <t>涉及意外車數</t>
  </si>
  <si>
    <t>意外率</t>
  </si>
  <si>
    <t>每公里行車道路的機動車輛數目 </t>
  </si>
  <si>
    <t>每百萬人口計</t>
  </si>
  <si>
    <t xml:space="preserve">估計人口(年中以千計)  </t>
  </si>
  <si>
    <t>領牌私家車輛總數(年中)</t>
  </si>
  <si>
    <r>
      <t>領牌機動車輛總數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年中</t>
    </r>
    <r>
      <rPr>
        <sz val="10"/>
        <rFont val="Times New Roman"/>
        <family val="1"/>
      </rPr>
      <t>)</t>
    </r>
  </si>
  <si>
    <t>每千登記死亡人數計</t>
  </si>
  <si>
    <r>
      <t>非機動車輛</t>
    </r>
    <r>
      <rPr>
        <sz val="10"/>
        <rFont val="Times New Roman"/>
        <family val="1"/>
      </rPr>
      <t xml:space="preserve"> *</t>
    </r>
  </si>
  <si>
    <r>
      <t>機動車輛</t>
    </r>
    <r>
      <rPr>
        <sz val="10"/>
        <rFont val="Times New Roman"/>
        <family val="1"/>
      </rPr>
      <t xml:space="preserve"> </t>
    </r>
  </si>
  <si>
    <t>每百萬車輛行駛公里計</t>
  </si>
  <si>
    <t>亦包括類別不詳的車輛。</t>
  </si>
  <si>
    <t>註:  *</t>
  </si>
  <si>
    <t>每年車輛行駛里數(百萬公里)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</si>
</sst>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#\ ##0&quot;#&quot;"/>
    <numFmt numFmtId="199" formatCode="#.#0&quot;#&quot;"/>
    <numFmt numFmtId="200" formatCode="0.00&quot;#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6"/>
      <name val="細明體"/>
      <family val="3"/>
    </font>
    <font>
      <b/>
      <sz val="11"/>
      <name val="細明體"/>
      <family val="3"/>
    </font>
    <font>
      <b/>
      <i/>
      <sz val="10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rgb="FFFF0000"/>
      <name val="新細明體"/>
      <family val="1"/>
    </font>
    <font>
      <sz val="10"/>
      <color rgb="FFFF0000"/>
      <name val="Times New Roman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1" applyNumberFormat="0" applyFon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6" applyNumberFormat="0" applyAlignment="0" applyProtection="0"/>
    <xf numFmtId="9" fontId="0" fillId="0" borderId="0" applyFont="0" applyFill="0" applyBorder="0" applyAlignment="0" applyProtection="0"/>
    <xf numFmtId="0" fontId="43" fillId="25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32" borderId="7" applyNumberFormat="0" applyAlignment="0" applyProtection="0"/>
    <xf numFmtId="0" fontId="47" fillId="25" borderId="8" applyNumberFormat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51</xdr:row>
      <xdr:rowOff>238125</xdr:rowOff>
    </xdr:from>
    <xdr:to>
      <xdr:col>13</xdr:col>
      <xdr:colOff>523875</xdr:colOff>
      <xdr:row>52</xdr:row>
      <xdr:rowOff>247650</xdr:rowOff>
    </xdr:to>
    <xdr:sp fLocksText="0">
      <xdr:nvSpPr>
        <xdr:cNvPr id="1" name="文字方塊 31"/>
        <xdr:cNvSpPr txBox="1">
          <a:spLocks noChangeArrowheads="1"/>
        </xdr:cNvSpPr>
      </xdr:nvSpPr>
      <xdr:spPr>
        <a:xfrm>
          <a:off x="8029575" y="10934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266700</xdr:rowOff>
    </xdr:from>
    <xdr:to>
      <xdr:col>0</xdr:col>
      <xdr:colOff>142875</xdr:colOff>
      <xdr:row>44</xdr:row>
      <xdr:rowOff>85725</xdr:rowOff>
    </xdr:to>
    <xdr:grpSp>
      <xdr:nvGrpSpPr>
        <xdr:cNvPr id="2" name="群組 15"/>
        <xdr:cNvGrpSpPr>
          <a:grpSpLocks/>
        </xdr:cNvGrpSpPr>
      </xdr:nvGrpSpPr>
      <xdr:grpSpPr>
        <a:xfrm>
          <a:off x="142875" y="266700"/>
          <a:ext cx="0" cy="9172575"/>
          <a:chOff x="0" y="0"/>
          <a:chExt cx="254011" cy="9487651"/>
        </a:xfrm>
        <a:solidFill>
          <a:srgbClr val="FFFFFF"/>
        </a:solidFill>
      </xdr:grpSpPr>
      <xdr:sp fLocksText="0">
        <xdr:nvSpPr>
          <xdr:cNvPr id="3" name="文字方塊 1"/>
          <xdr:cNvSpPr txBox="1">
            <a:spLocks noChangeArrowheads="1"/>
          </xdr:cNvSpPr>
        </xdr:nvSpPr>
        <xdr:spPr>
          <a:xfrm>
            <a:off x="58613" y="0"/>
            <a:ext cx="195398" cy="249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4" name="群組 17"/>
          <xdr:cNvGrpSpPr>
            <a:grpSpLocks/>
          </xdr:cNvGrpSpPr>
        </xdr:nvGrpSpPr>
        <xdr:grpSpPr>
          <a:xfrm>
            <a:off x="0" y="6050749"/>
            <a:ext cx="201748" cy="3436902"/>
            <a:chOff x="0" y="6051175"/>
            <a:chExt cx="201721" cy="3436476"/>
          </a:xfrm>
          <a:solidFill>
            <a:srgbClr val="FFFFFF"/>
          </a:solidFill>
        </xdr:grpSpPr>
        <xdr:sp fLocksText="0">
          <xdr:nvSpPr>
            <xdr:cNvPr id="5" name="文字方塊 2"/>
            <xdr:cNvSpPr txBox="1">
              <a:spLocks noChangeArrowheads="1"/>
            </xdr:cNvSpPr>
          </xdr:nvSpPr>
          <xdr:spPr>
            <a:xfrm>
              <a:off x="0" y="6053752"/>
              <a:ext cx="195417" cy="2585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6" name="文字方塊 3"/>
            <xdr:cNvSpPr txBox="1">
              <a:spLocks noChangeArrowheads="1"/>
            </xdr:cNvSpPr>
          </xdr:nvSpPr>
          <xdr:spPr>
            <a:xfrm>
              <a:off x="0" y="7277997"/>
              <a:ext cx="195417" cy="2482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7" name="文字方塊 4"/>
            <xdr:cNvSpPr txBox="1">
              <a:spLocks noChangeArrowheads="1"/>
            </xdr:cNvSpPr>
          </xdr:nvSpPr>
          <xdr:spPr>
            <a:xfrm>
              <a:off x="9783" y="9239366"/>
              <a:ext cx="195417" cy="2482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0</xdr:row>
      <xdr:rowOff>266700</xdr:rowOff>
    </xdr:from>
    <xdr:to>
      <xdr:col>0</xdr:col>
      <xdr:colOff>142875</xdr:colOff>
      <xdr:row>44</xdr:row>
      <xdr:rowOff>66675</xdr:rowOff>
    </xdr:to>
    <xdr:grpSp>
      <xdr:nvGrpSpPr>
        <xdr:cNvPr id="8" name="群組 22"/>
        <xdr:cNvGrpSpPr>
          <a:grpSpLocks/>
        </xdr:cNvGrpSpPr>
      </xdr:nvGrpSpPr>
      <xdr:grpSpPr>
        <a:xfrm>
          <a:off x="142875" y="266700"/>
          <a:ext cx="0" cy="9153525"/>
          <a:chOff x="0" y="0"/>
          <a:chExt cx="279596" cy="9473673"/>
        </a:xfrm>
        <a:solidFill>
          <a:srgbClr val="FFFFFF"/>
        </a:solidFill>
      </xdr:grpSpPr>
      <xdr:sp fLocksText="0">
        <xdr:nvSpPr>
          <xdr:cNvPr id="9" name="文字方塊 9"/>
          <xdr:cNvSpPr txBox="1">
            <a:spLocks noChangeArrowheads="1"/>
          </xdr:cNvSpPr>
        </xdr:nvSpPr>
        <xdr:spPr>
          <a:xfrm>
            <a:off x="77099" y="0"/>
            <a:ext cx="202497" cy="248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10" name="群組 24"/>
          <xdr:cNvGrpSpPr>
            <a:grpSpLocks/>
          </xdr:cNvGrpSpPr>
        </xdr:nvGrpSpPr>
        <xdr:grpSpPr>
          <a:xfrm>
            <a:off x="0" y="6077361"/>
            <a:ext cx="217386" cy="3396312"/>
            <a:chOff x="0" y="6076471"/>
            <a:chExt cx="217363" cy="3397202"/>
          </a:xfrm>
          <a:solidFill>
            <a:srgbClr val="FFFFFF"/>
          </a:solidFill>
        </xdr:grpSpPr>
        <xdr:sp fLocksText="0">
          <xdr:nvSpPr>
            <xdr:cNvPr id="11" name="文字方塊 12"/>
            <xdr:cNvSpPr txBox="1">
              <a:spLocks noChangeArrowheads="1"/>
            </xdr:cNvSpPr>
          </xdr:nvSpPr>
          <xdr:spPr>
            <a:xfrm>
              <a:off x="9618" y="6076471"/>
              <a:ext cx="202474" cy="2581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2" name="文字方塊 13"/>
            <xdr:cNvSpPr txBox="1">
              <a:spLocks noChangeArrowheads="1"/>
            </xdr:cNvSpPr>
          </xdr:nvSpPr>
          <xdr:spPr>
            <a:xfrm>
              <a:off x="0" y="7244259"/>
              <a:ext cx="202474" cy="239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  <xdr:sp>
          <xdr:nvSpPr>
            <xdr:cNvPr id="13" name="文字方塊 14"/>
            <xdr:cNvSpPr txBox="1">
              <a:spLocks noChangeArrowheads="1"/>
            </xdr:cNvSpPr>
          </xdr:nvSpPr>
          <xdr:spPr>
            <a:xfrm>
              <a:off x="19291" y="9224828"/>
              <a:ext cx="202474" cy="2488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</xdr:grpSp>
    </xdr:grpSp>
    <xdr:clientData/>
  </xdr:twoCellAnchor>
  <xdr:oneCellAnchor>
    <xdr:from>
      <xdr:col>13</xdr:col>
      <xdr:colOff>333375</xdr:colOff>
      <xdr:row>41</xdr:row>
      <xdr:rowOff>171450</xdr:rowOff>
    </xdr:from>
    <xdr:ext cx="219075" cy="247650"/>
    <xdr:sp fLocksText="0">
      <xdr:nvSpPr>
        <xdr:cNvPr id="14" name="文字方塊 15"/>
        <xdr:cNvSpPr txBox="1">
          <a:spLocks noChangeArrowheads="1"/>
        </xdr:cNvSpPr>
      </xdr:nvSpPr>
      <xdr:spPr>
        <a:xfrm>
          <a:off x="8029575" y="88773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28575</xdr:rowOff>
    </xdr:from>
    <xdr:to>
      <xdr:col>0</xdr:col>
      <xdr:colOff>142875</xdr:colOff>
      <xdr:row>44</xdr:row>
      <xdr:rowOff>104775</xdr:rowOff>
    </xdr:to>
    <xdr:grpSp>
      <xdr:nvGrpSpPr>
        <xdr:cNvPr id="15" name="群組 43"/>
        <xdr:cNvGrpSpPr>
          <a:grpSpLocks/>
        </xdr:cNvGrpSpPr>
      </xdr:nvGrpSpPr>
      <xdr:grpSpPr>
        <a:xfrm>
          <a:off x="142875" y="28575"/>
          <a:ext cx="0" cy="9429750"/>
          <a:chOff x="0" y="0"/>
          <a:chExt cx="279596" cy="9473673"/>
        </a:xfrm>
        <a:solidFill>
          <a:srgbClr val="FFFFFF"/>
        </a:solidFill>
      </xdr:grpSpPr>
      <xdr:sp fLocksText="0">
        <xdr:nvSpPr>
          <xdr:cNvPr id="16" name="文字方塊 9"/>
          <xdr:cNvSpPr txBox="1">
            <a:spLocks noChangeArrowheads="1"/>
          </xdr:cNvSpPr>
        </xdr:nvSpPr>
        <xdr:spPr>
          <a:xfrm>
            <a:off x="77099" y="0"/>
            <a:ext cx="202497" cy="248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17" name="群組 45"/>
          <xdr:cNvGrpSpPr>
            <a:grpSpLocks/>
          </xdr:cNvGrpSpPr>
        </xdr:nvGrpSpPr>
        <xdr:grpSpPr>
          <a:xfrm>
            <a:off x="0" y="6077361"/>
            <a:ext cx="217386" cy="3396312"/>
            <a:chOff x="0" y="6076471"/>
            <a:chExt cx="217363" cy="3397202"/>
          </a:xfrm>
          <a:solidFill>
            <a:srgbClr val="FFFFFF"/>
          </a:solidFill>
        </xdr:grpSpPr>
        <xdr:sp fLocksText="0">
          <xdr:nvSpPr>
            <xdr:cNvPr id="18" name="文字方塊 12"/>
            <xdr:cNvSpPr txBox="1">
              <a:spLocks noChangeArrowheads="1"/>
            </xdr:cNvSpPr>
          </xdr:nvSpPr>
          <xdr:spPr>
            <a:xfrm>
              <a:off x="9618" y="6076471"/>
              <a:ext cx="202474" cy="2581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9" name="文字方塊 13"/>
            <xdr:cNvSpPr txBox="1">
              <a:spLocks noChangeArrowheads="1"/>
            </xdr:cNvSpPr>
          </xdr:nvSpPr>
          <xdr:spPr>
            <a:xfrm>
              <a:off x="0" y="7244259"/>
              <a:ext cx="202474" cy="239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  <xdr:sp>
          <xdr:nvSpPr>
            <xdr:cNvPr id="20" name="文字方塊 14"/>
            <xdr:cNvSpPr txBox="1">
              <a:spLocks noChangeArrowheads="1"/>
            </xdr:cNvSpPr>
          </xdr:nvSpPr>
          <xdr:spPr>
            <a:xfrm>
              <a:off x="19291" y="9224828"/>
              <a:ext cx="202474" cy="2488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#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115" zoomScaleNormal="115" zoomScaleSheetLayoutView="100" zoomScalePageLayoutView="0" workbookViewId="0" topLeftCell="A1">
      <selection activeCell="Q36" sqref="Q36"/>
    </sheetView>
  </sheetViews>
  <sheetFormatPr defaultColWidth="9.00390625" defaultRowHeight="16.5"/>
  <cols>
    <col min="1" max="1" width="1.875" style="21" customWidth="1"/>
    <col min="2" max="2" width="4.00390625" style="3" customWidth="1"/>
    <col min="3" max="3" width="22.375" style="3" customWidth="1"/>
    <col min="4" max="11" width="7.375" style="30" customWidth="1"/>
    <col min="12" max="13" width="6.875" style="56" customWidth="1"/>
    <col min="14" max="14" width="7.00390625" style="58" customWidth="1"/>
    <col min="15" max="15" width="1.875" style="0" customWidth="1"/>
    <col min="17" max="17" width="10.50390625" style="0" bestFit="1" customWidth="1"/>
  </cols>
  <sheetData>
    <row r="1" spans="1:13" ht="21">
      <c r="A1" s="11" t="s">
        <v>1</v>
      </c>
      <c r="D1" s="2"/>
      <c r="E1" s="2"/>
      <c r="F1" s="2"/>
      <c r="G1" s="2"/>
      <c r="H1" s="2"/>
      <c r="I1" s="2"/>
      <c r="J1" s="2"/>
      <c r="L1" s="30"/>
      <c r="M1" s="30"/>
    </row>
    <row r="2" spans="3:13" ht="8.25" customHeight="1" thickBot="1">
      <c r="C2" s="1"/>
      <c r="D2" s="2"/>
      <c r="E2" s="2"/>
      <c r="F2" s="2"/>
      <c r="G2" s="2"/>
      <c r="H2" s="2"/>
      <c r="I2" s="2"/>
      <c r="J2" s="2"/>
      <c r="L2" s="30"/>
      <c r="M2" s="30"/>
    </row>
    <row r="3" spans="1:14" ht="18.75" customHeight="1">
      <c r="A3" s="22"/>
      <c r="B3" s="5"/>
      <c r="C3" s="5"/>
      <c r="D3" s="31">
        <v>2008</v>
      </c>
      <c r="E3" s="31">
        <v>2009</v>
      </c>
      <c r="F3" s="31">
        <v>2010</v>
      </c>
      <c r="G3" s="31">
        <v>2011</v>
      </c>
      <c r="H3" s="31">
        <v>2012</v>
      </c>
      <c r="I3" s="31">
        <v>2013</v>
      </c>
      <c r="J3" s="31">
        <v>2014</v>
      </c>
      <c r="K3" s="31">
        <v>2015</v>
      </c>
      <c r="L3" s="31">
        <v>2016</v>
      </c>
      <c r="M3" s="31">
        <v>2017</v>
      </c>
      <c r="N3" s="31">
        <v>2018</v>
      </c>
    </row>
    <row r="4" spans="1:14" ht="16.5" customHeight="1">
      <c r="A4" s="12" t="s">
        <v>10</v>
      </c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59"/>
    </row>
    <row r="5" spans="1:14" ht="6" customHeight="1">
      <c r="A5" s="12"/>
      <c r="C5" s="1"/>
      <c r="D5" s="32"/>
      <c r="E5" s="32"/>
      <c r="F5" s="32"/>
      <c r="G5" s="32"/>
      <c r="H5" s="32"/>
      <c r="I5" s="32"/>
      <c r="J5" s="32"/>
      <c r="K5" s="32"/>
      <c r="L5" s="32"/>
      <c r="M5" s="32"/>
      <c r="N5" s="59"/>
    </row>
    <row r="6" spans="1:15" s="10" customFormat="1" ht="24" customHeight="1">
      <c r="A6" s="23"/>
      <c r="B6" s="19" t="s">
        <v>37</v>
      </c>
      <c r="C6" s="19"/>
      <c r="D6" s="33">
        <v>572231</v>
      </c>
      <c r="E6" s="33">
        <v>575686</v>
      </c>
      <c r="F6" s="33">
        <v>594723</v>
      </c>
      <c r="G6" s="33">
        <v>618774</v>
      </c>
      <c r="H6" s="34">
        <v>639705</v>
      </c>
      <c r="I6" s="34">
        <v>665643</v>
      </c>
      <c r="J6" s="34">
        <v>690052</v>
      </c>
      <c r="K6" s="34">
        <v>714927</v>
      </c>
      <c r="L6" s="34">
        <v>737312</v>
      </c>
      <c r="M6" s="34">
        <v>757705</v>
      </c>
      <c r="N6" s="33">
        <v>776729</v>
      </c>
      <c r="O6"/>
    </row>
    <row r="7" spans="1:15" s="10" customFormat="1" ht="24" customHeight="1">
      <c r="A7" s="23"/>
      <c r="B7" s="19" t="s">
        <v>36</v>
      </c>
      <c r="C7" s="19"/>
      <c r="D7" s="33">
        <v>379399</v>
      </c>
      <c r="E7" s="33">
        <v>385675</v>
      </c>
      <c r="F7" s="33">
        <v>402490</v>
      </c>
      <c r="G7" s="33">
        <v>424758</v>
      </c>
      <c r="H7" s="34">
        <v>443442</v>
      </c>
      <c r="I7" s="34">
        <v>464595</v>
      </c>
      <c r="J7" s="34">
        <v>486168</v>
      </c>
      <c r="K7" s="34">
        <v>509207</v>
      </c>
      <c r="L7" s="34">
        <v>528849</v>
      </c>
      <c r="M7" s="34">
        <v>545753</v>
      </c>
      <c r="N7" s="33">
        <v>560158</v>
      </c>
      <c r="O7"/>
    </row>
    <row r="8" spans="1:14" s="10" customFormat="1" ht="24" customHeight="1">
      <c r="A8" s="23"/>
      <c r="B8" s="19" t="s">
        <v>9</v>
      </c>
      <c r="C8" s="19"/>
      <c r="D8" s="33">
        <v>2040</v>
      </c>
      <c r="E8" s="33">
        <v>2050</v>
      </c>
      <c r="F8" s="33">
        <v>2076</v>
      </c>
      <c r="G8" s="33">
        <v>2086</v>
      </c>
      <c r="H8" s="34">
        <v>2090</v>
      </c>
      <c r="I8" s="34">
        <v>2093</v>
      </c>
      <c r="J8" s="34">
        <v>2099</v>
      </c>
      <c r="K8" s="34">
        <v>2101</v>
      </c>
      <c r="L8" s="34">
        <v>2107</v>
      </c>
      <c r="M8" s="34">
        <v>2112</v>
      </c>
      <c r="N8" s="34">
        <v>2123</v>
      </c>
    </row>
    <row r="9" spans="1:15" s="10" customFormat="1" ht="18" customHeight="1">
      <c r="A9" s="23"/>
      <c r="B9" s="19" t="s">
        <v>44</v>
      </c>
      <c r="C9" s="19"/>
      <c r="D9" s="33">
        <v>11968.6</v>
      </c>
      <c r="E9" s="33">
        <v>11784.902095000001</v>
      </c>
      <c r="F9" s="33">
        <v>12014.062235000001</v>
      </c>
      <c r="G9" s="33">
        <v>12344.375190000002</v>
      </c>
      <c r="H9" s="34">
        <v>12460.45103</v>
      </c>
      <c r="I9" s="34">
        <v>12835.56883</v>
      </c>
      <c r="J9" s="34">
        <v>12844.21568</v>
      </c>
      <c r="K9" s="34">
        <v>13288.207885</v>
      </c>
      <c r="L9" s="33">
        <v>13691.72</v>
      </c>
      <c r="M9" s="33">
        <v>13665.412646</v>
      </c>
      <c r="N9" s="33">
        <v>13961.816444</v>
      </c>
      <c r="O9" s="28"/>
    </row>
    <row r="10" spans="1:15" s="10" customFormat="1" ht="24" customHeight="1">
      <c r="A10" s="23"/>
      <c r="B10" s="65" t="s">
        <v>35</v>
      </c>
      <c r="C10" s="65"/>
      <c r="D10" s="35">
        <v>6957.8</v>
      </c>
      <c r="E10" s="35">
        <v>6972.8</v>
      </c>
      <c r="F10" s="35">
        <v>7024.2</v>
      </c>
      <c r="G10" s="35">
        <v>7071.6</v>
      </c>
      <c r="H10" s="35">
        <v>7150.1</v>
      </c>
      <c r="I10" s="35">
        <v>7178.9</v>
      </c>
      <c r="J10" s="35">
        <v>7229.5</v>
      </c>
      <c r="K10" s="36">
        <v>7291.3</v>
      </c>
      <c r="L10" s="36">
        <v>7336.6</v>
      </c>
      <c r="M10" s="36">
        <v>7391.7</v>
      </c>
      <c r="N10" s="35">
        <v>7451</v>
      </c>
      <c r="O10"/>
    </row>
    <row r="11" spans="1:15" s="10" customFormat="1" ht="24" customHeight="1">
      <c r="A11" s="23"/>
      <c r="B11" s="19" t="s">
        <v>7</v>
      </c>
      <c r="C11" s="19"/>
      <c r="D11" s="35">
        <v>82.24309408146253</v>
      </c>
      <c r="E11" s="35">
        <v>82.56166819642037</v>
      </c>
      <c r="F11" s="35">
        <v>84.66772016742121</v>
      </c>
      <c r="G11" s="35">
        <v>87.50127269641948</v>
      </c>
      <c r="H11" s="35">
        <v>89.46797946881861</v>
      </c>
      <c r="I11" s="35">
        <v>92.72214406106785</v>
      </c>
      <c r="J11" s="35">
        <v>95.4494778338751</v>
      </c>
      <c r="K11" s="35">
        <v>98.05206204654863</v>
      </c>
      <c r="L11" s="35">
        <v>100.49777826241038</v>
      </c>
      <c r="M11" s="35">
        <v>102.5</v>
      </c>
      <c r="N11" s="35">
        <f>N6/N10</f>
        <v>104.2449335659643</v>
      </c>
      <c r="O11"/>
    </row>
    <row r="12" spans="1:15" s="10" customFormat="1" ht="24" customHeight="1">
      <c r="A12" s="23"/>
      <c r="B12" s="19" t="s">
        <v>8</v>
      </c>
      <c r="C12" s="19"/>
      <c r="D12" s="35">
        <v>54.52858662220817</v>
      </c>
      <c r="E12" s="35">
        <v>55.31135268471776</v>
      </c>
      <c r="F12" s="35">
        <v>57.30047549898921</v>
      </c>
      <c r="G12" s="35">
        <v>60.06533174953334</v>
      </c>
      <c r="H12" s="35">
        <v>62.01899274136026</v>
      </c>
      <c r="I12" s="35">
        <v>64.71673933332406</v>
      </c>
      <c r="J12" s="35">
        <v>67.24780413583235</v>
      </c>
      <c r="K12" s="35">
        <v>69.83761469148163</v>
      </c>
      <c r="L12" s="35">
        <v>72.08366273205571</v>
      </c>
      <c r="M12" s="35">
        <v>73.8</v>
      </c>
      <c r="N12" s="35">
        <f>N7/N10</f>
        <v>75.17890216078379</v>
      </c>
      <c r="O12"/>
    </row>
    <row r="13" spans="1:15" s="10" customFormat="1" ht="24" customHeight="1">
      <c r="A13" s="23"/>
      <c r="B13" s="19" t="s">
        <v>33</v>
      </c>
      <c r="C13" s="19"/>
      <c r="D13" s="33">
        <v>280.50539215686274</v>
      </c>
      <c r="E13" s="33">
        <v>280.82243902439023</v>
      </c>
      <c r="F13" s="33">
        <v>286.47543352601156</v>
      </c>
      <c r="G13" s="33">
        <v>296.6318312559923</v>
      </c>
      <c r="H13" s="33">
        <v>306.07894736842104</v>
      </c>
      <c r="I13" s="33">
        <v>318.032967032967</v>
      </c>
      <c r="J13" s="33">
        <v>328.75273939971413</v>
      </c>
      <c r="K13" s="33">
        <v>340.2793907663018</v>
      </c>
      <c r="L13" s="33">
        <v>349.9345040341718</v>
      </c>
      <c r="M13" s="33">
        <v>359</v>
      </c>
      <c r="N13" s="33">
        <v>366</v>
      </c>
      <c r="O13"/>
    </row>
    <row r="14" spans="2:14" ht="12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12" t="s">
        <v>29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6.5">
      <c r="B16" s="13" t="s">
        <v>11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6.5">
      <c r="C17" s="14" t="s">
        <v>14</v>
      </c>
      <c r="D17" s="33">
        <v>162</v>
      </c>
      <c r="E17" s="33">
        <v>139</v>
      </c>
      <c r="F17" s="33">
        <v>117</v>
      </c>
      <c r="G17" s="34">
        <v>130</v>
      </c>
      <c r="H17" s="34">
        <v>120</v>
      </c>
      <c r="I17" s="34">
        <v>130</v>
      </c>
      <c r="J17" s="34">
        <v>100</v>
      </c>
      <c r="K17" s="33">
        <v>122</v>
      </c>
      <c r="L17" s="33">
        <v>132</v>
      </c>
      <c r="M17" s="33">
        <v>108</v>
      </c>
      <c r="N17" s="33">
        <v>135</v>
      </c>
    </row>
    <row r="18" spans="3:14" ht="16.5">
      <c r="C18" s="14" t="s">
        <v>15</v>
      </c>
      <c r="D18" s="33">
        <v>2281</v>
      </c>
      <c r="E18" s="33">
        <v>2096</v>
      </c>
      <c r="F18" s="33">
        <v>2160</v>
      </c>
      <c r="G18" s="34">
        <v>2326</v>
      </c>
      <c r="H18" s="34">
        <v>2521</v>
      </c>
      <c r="I18" s="34">
        <v>2630</v>
      </c>
      <c r="J18" s="34">
        <v>2615</v>
      </c>
      <c r="K18" s="33">
        <v>2703</v>
      </c>
      <c r="L18" s="33">
        <v>2492</v>
      </c>
      <c r="M18" s="33">
        <v>2214</v>
      </c>
      <c r="N18" s="33">
        <v>1840</v>
      </c>
    </row>
    <row r="19" spans="3:14" ht="16.5">
      <c r="C19" s="14" t="s">
        <v>16</v>
      </c>
      <c r="D19" s="33">
        <v>16241</v>
      </c>
      <c r="E19" s="33">
        <v>15903</v>
      </c>
      <c r="F19" s="33">
        <v>16847</v>
      </c>
      <c r="G19" s="34">
        <v>17347</v>
      </c>
      <c r="H19" s="34">
        <v>17569</v>
      </c>
      <c r="I19" s="34">
        <v>17836</v>
      </c>
      <c r="J19" s="34">
        <v>17139</v>
      </c>
      <c r="K19" s="33">
        <v>17556</v>
      </c>
      <c r="L19" s="33">
        <v>17508</v>
      </c>
      <c r="M19" s="33">
        <v>17566</v>
      </c>
      <c r="N19" s="33">
        <v>17662</v>
      </c>
    </row>
    <row r="20" spans="3:14" ht="16.5" customHeight="1">
      <c r="C20" s="14" t="s">
        <v>17</v>
      </c>
      <c r="D20" s="33">
        <v>18684</v>
      </c>
      <c r="E20" s="33">
        <v>18138</v>
      </c>
      <c r="F20" s="33">
        <v>19124</v>
      </c>
      <c r="G20" s="34">
        <v>19803</v>
      </c>
      <c r="H20" s="34">
        <v>20210</v>
      </c>
      <c r="I20" s="34">
        <v>20596</v>
      </c>
      <c r="J20" s="34">
        <v>19854</v>
      </c>
      <c r="K20" s="34">
        <v>20381</v>
      </c>
      <c r="L20" s="34">
        <v>20132</v>
      </c>
      <c r="M20" s="34">
        <v>19888</v>
      </c>
      <c r="N20" s="33">
        <f>SUM(N17:N19)</f>
        <v>19637</v>
      </c>
    </row>
    <row r="21" spans="2:14" ht="8.25" customHeight="1">
      <c r="B21" s="1"/>
      <c r="C21" s="1"/>
      <c r="D21" s="2"/>
      <c r="E21" s="2"/>
      <c r="F21" s="2"/>
      <c r="G21" s="37"/>
      <c r="H21" s="37"/>
      <c r="I21" s="37"/>
      <c r="J21" s="37"/>
      <c r="K21" s="2"/>
      <c r="L21" s="2"/>
      <c r="M21" s="2"/>
      <c r="N21" s="2"/>
    </row>
    <row r="22" spans="2:14" ht="16.5" customHeight="1">
      <c r="B22" s="13" t="s">
        <v>12</v>
      </c>
      <c r="C22" s="1"/>
      <c r="D22" s="32"/>
      <c r="E22" s="32"/>
      <c r="F22" s="32"/>
      <c r="G22" s="38"/>
      <c r="H22" s="38"/>
      <c r="I22" s="38"/>
      <c r="J22" s="38"/>
      <c r="K22" s="32"/>
      <c r="L22" s="32"/>
      <c r="M22" s="32"/>
      <c r="N22" s="32"/>
    </row>
    <row r="23" spans="2:14" ht="16.5">
      <c r="B23" s="8"/>
      <c r="C23" s="15" t="s">
        <v>18</v>
      </c>
      <c r="D23" s="39">
        <v>143</v>
      </c>
      <c r="E23" s="39">
        <v>126</v>
      </c>
      <c r="F23" s="39">
        <v>114</v>
      </c>
      <c r="G23" s="40">
        <v>128</v>
      </c>
      <c r="H23" s="40">
        <v>116</v>
      </c>
      <c r="I23" s="40">
        <v>128</v>
      </c>
      <c r="J23" s="40">
        <v>99</v>
      </c>
      <c r="K23" s="39">
        <v>117</v>
      </c>
      <c r="L23" s="39">
        <v>129</v>
      </c>
      <c r="M23" s="39">
        <v>104</v>
      </c>
      <c r="N23" s="39">
        <v>107</v>
      </c>
    </row>
    <row r="24" spans="2:14" ht="16.5">
      <c r="B24" s="8"/>
      <c r="C24" s="15" t="s">
        <v>19</v>
      </c>
      <c r="D24" s="33">
        <v>2096</v>
      </c>
      <c r="E24" s="33">
        <v>1943</v>
      </c>
      <c r="F24" s="33">
        <v>2052</v>
      </c>
      <c r="G24" s="34">
        <v>2190</v>
      </c>
      <c r="H24" s="34">
        <v>2385</v>
      </c>
      <c r="I24" s="34">
        <v>2476</v>
      </c>
      <c r="J24" s="34">
        <v>2508</v>
      </c>
      <c r="K24" s="33">
        <v>2510</v>
      </c>
      <c r="L24" s="33">
        <v>2379</v>
      </c>
      <c r="M24" s="33">
        <v>2070</v>
      </c>
      <c r="N24" s="33">
        <v>1682</v>
      </c>
    </row>
    <row r="25" spans="2:14" ht="16.5">
      <c r="B25" s="8"/>
      <c r="C25" s="15" t="s">
        <v>20</v>
      </c>
      <c r="D25" s="33">
        <v>12337</v>
      </c>
      <c r="E25" s="33">
        <v>12247</v>
      </c>
      <c r="F25" s="33">
        <v>12777</v>
      </c>
      <c r="G25" s="34">
        <v>13223</v>
      </c>
      <c r="H25" s="34">
        <v>13393</v>
      </c>
      <c r="I25" s="34">
        <v>13485</v>
      </c>
      <c r="J25" s="34">
        <v>13183</v>
      </c>
      <c r="K25" s="33">
        <v>13543</v>
      </c>
      <c r="L25" s="33">
        <v>13591</v>
      </c>
      <c r="M25" s="33">
        <v>13551</v>
      </c>
      <c r="N25" s="33">
        <v>14146</v>
      </c>
    </row>
    <row r="26" spans="2:14" ht="16.5">
      <c r="B26" s="2"/>
      <c r="C26" s="14" t="s">
        <v>6</v>
      </c>
      <c r="D26" s="33">
        <v>14576</v>
      </c>
      <c r="E26" s="33">
        <v>14316</v>
      </c>
      <c r="F26" s="33">
        <v>14943</v>
      </c>
      <c r="G26" s="34">
        <v>15541</v>
      </c>
      <c r="H26" s="34">
        <v>15894</v>
      </c>
      <c r="I26" s="34">
        <v>16089</v>
      </c>
      <c r="J26" s="34">
        <v>15790</v>
      </c>
      <c r="K26" s="33">
        <v>16170</v>
      </c>
      <c r="L26" s="33">
        <v>16099</v>
      </c>
      <c r="M26" s="33">
        <v>15725</v>
      </c>
      <c r="N26" s="33">
        <f>SUM(N23:N25)</f>
        <v>15935</v>
      </c>
    </row>
    <row r="27" spans="2:14" ht="8.25" customHeight="1">
      <c r="B27" s="2"/>
      <c r="C27" s="1"/>
      <c r="D27" s="33"/>
      <c r="E27" s="33"/>
      <c r="F27" s="33"/>
      <c r="G27" s="34"/>
      <c r="H27" s="34"/>
      <c r="I27" s="34"/>
      <c r="J27" s="34"/>
      <c r="K27" s="33"/>
      <c r="L27" s="33"/>
      <c r="M27" s="33"/>
      <c r="N27" s="33"/>
    </row>
    <row r="28" spans="2:14" ht="16.5" customHeight="1">
      <c r="B28" s="13" t="s">
        <v>13</v>
      </c>
      <c r="C28" s="1"/>
      <c r="D28" s="32"/>
      <c r="E28" s="32"/>
      <c r="F28" s="32"/>
      <c r="G28" s="38"/>
      <c r="H28" s="38"/>
      <c r="I28" s="38"/>
      <c r="J28" s="38"/>
      <c r="K28" s="32"/>
      <c r="L28" s="32"/>
      <c r="M28" s="32"/>
      <c r="N28" s="32"/>
    </row>
    <row r="29" spans="2:14" ht="16.5">
      <c r="B29" s="8"/>
      <c r="C29" s="16" t="s">
        <v>21</v>
      </c>
      <c r="D29" s="41">
        <v>1.281833150384193</v>
      </c>
      <c r="E29" s="41">
        <v>1.2669740150880133</v>
      </c>
      <c r="F29" s="41">
        <v>1.2797965602623302</v>
      </c>
      <c r="G29" s="42">
        <v>1.2742423267486005</v>
      </c>
      <c r="H29" s="42">
        <v>1.271549012205864</v>
      </c>
      <c r="I29" s="42">
        <v>1.2801292808751321</v>
      </c>
      <c r="J29" s="41">
        <v>1.2573780873970868</v>
      </c>
      <c r="K29" s="41">
        <v>1.2604205318491033</v>
      </c>
      <c r="L29" s="41">
        <v>1.2505124541897013</v>
      </c>
      <c r="M29" s="41">
        <v>1.264737678855326</v>
      </c>
      <c r="N29" s="41">
        <f>N20/N26</f>
        <v>1.2323187951051144</v>
      </c>
    </row>
    <row r="30" spans="2:14" ht="16.5">
      <c r="B30" s="8"/>
      <c r="C30" s="16" t="s">
        <v>22</v>
      </c>
      <c r="D30" s="43">
        <v>2.685331570323953</v>
      </c>
      <c r="E30" s="43">
        <v>2.6012505736576412</v>
      </c>
      <c r="F30" s="43">
        <v>2.7225876256370833</v>
      </c>
      <c r="G30" s="44">
        <v>2.8003563549974544</v>
      </c>
      <c r="H30" s="44">
        <v>2.826533894630844</v>
      </c>
      <c r="I30" s="44">
        <v>2.8689632116340946</v>
      </c>
      <c r="J30" s="43">
        <v>2.746248011619061</v>
      </c>
      <c r="K30" s="43">
        <v>2.795249132527807</v>
      </c>
      <c r="L30" s="43">
        <v>2.744050377559087</v>
      </c>
      <c r="M30" s="43">
        <v>2.6905853863116738</v>
      </c>
      <c r="N30" s="43">
        <f>N20/N10</f>
        <v>2.635485169775869</v>
      </c>
    </row>
    <row r="31" spans="2:14" ht="16.5">
      <c r="B31" s="8"/>
      <c r="C31" s="16" t="s">
        <v>3</v>
      </c>
      <c r="D31" s="45">
        <v>32.651149623141706</v>
      </c>
      <c r="E31" s="45">
        <v>31.506758892868685</v>
      </c>
      <c r="F31" s="45">
        <v>32.15614664305904</v>
      </c>
      <c r="G31" s="46">
        <v>32.003607132814246</v>
      </c>
      <c r="H31" s="46">
        <v>31.59268725428127</v>
      </c>
      <c r="I31" s="46">
        <v>30.941510689663982</v>
      </c>
      <c r="J31" s="45">
        <v>28.771744738077707</v>
      </c>
      <c r="K31" s="45">
        <v>28.50780569204968</v>
      </c>
      <c r="L31" s="45">
        <v>27.304587474501975</v>
      </c>
      <c r="M31" s="45">
        <v>26.24768214542599</v>
      </c>
      <c r="N31" s="45">
        <f>N20/N6*1000</f>
        <v>25.28166194386974</v>
      </c>
    </row>
    <row r="32" spans="2:14" ht="8.25" customHeight="1">
      <c r="B32" s="8"/>
      <c r="C32" s="1"/>
      <c r="D32" s="2"/>
      <c r="E32" s="2"/>
      <c r="F32" s="2"/>
      <c r="G32" s="37"/>
      <c r="H32" s="37"/>
      <c r="I32" s="37"/>
      <c r="J32" s="37"/>
      <c r="K32" s="2"/>
      <c r="L32" s="2"/>
      <c r="M32" s="2"/>
      <c r="N32" s="2"/>
    </row>
    <row r="33" spans="2:14" ht="16.5" customHeight="1">
      <c r="B33" s="13" t="s">
        <v>4</v>
      </c>
      <c r="C33" s="1"/>
      <c r="D33" s="2"/>
      <c r="E33" s="2"/>
      <c r="F33" s="2"/>
      <c r="G33" s="37"/>
      <c r="H33" s="37"/>
      <c r="I33" s="37"/>
      <c r="J33" s="37"/>
      <c r="K33" s="2"/>
      <c r="L33" s="2"/>
      <c r="M33" s="2"/>
      <c r="N33" s="2"/>
    </row>
    <row r="34" spans="2:14" ht="16.5">
      <c r="B34" s="8"/>
      <c r="C34" s="16" t="s">
        <v>23</v>
      </c>
      <c r="D34" s="47">
        <v>8.670520231213873</v>
      </c>
      <c r="E34" s="47">
        <v>7.663468960194068</v>
      </c>
      <c r="F34" s="47">
        <v>6.117966952520393</v>
      </c>
      <c r="G34" s="48">
        <v>6.564661919911125</v>
      </c>
      <c r="H34" s="48">
        <v>5.937654626422563</v>
      </c>
      <c r="I34" s="48">
        <v>6.311905224315401</v>
      </c>
      <c r="J34" s="41">
        <v>5.036768409388537</v>
      </c>
      <c r="K34" s="41">
        <v>5.985967322506256</v>
      </c>
      <c r="L34" s="41">
        <v>6.5567256109676135</v>
      </c>
      <c r="M34" s="41">
        <v>5.430410297666935</v>
      </c>
      <c r="N34" s="41">
        <f>N17/N20*1000</f>
        <v>6.87477720629424</v>
      </c>
    </row>
    <row r="35" spans="2:14" ht="16.5">
      <c r="B35" s="8"/>
      <c r="C35" s="16" t="s">
        <v>24</v>
      </c>
      <c r="D35" s="47">
        <v>11.114160263446763</v>
      </c>
      <c r="E35" s="47">
        <v>9.709416037999441</v>
      </c>
      <c r="F35" s="47">
        <v>7.82975306163421</v>
      </c>
      <c r="G35" s="48">
        <v>8.364970079145486</v>
      </c>
      <c r="H35" s="48">
        <v>7.550018875047188</v>
      </c>
      <c r="I35" s="48">
        <v>8.080054695754864</v>
      </c>
      <c r="J35" s="41">
        <v>6.3331222292590255</v>
      </c>
      <c r="K35" s="41">
        <v>7.544836116264688</v>
      </c>
      <c r="L35" s="41">
        <v>8.19926703521958</v>
      </c>
      <c r="M35" s="41">
        <v>6.868044515103339</v>
      </c>
      <c r="N35" s="41">
        <f>N17/N26*1000</f>
        <v>8.471917163476624</v>
      </c>
    </row>
    <row r="36" spans="1:15" s="10" customFormat="1" ht="19.5">
      <c r="A36" s="26"/>
      <c r="B36" s="8"/>
      <c r="C36" s="27" t="s">
        <v>34</v>
      </c>
      <c r="D36" s="49">
        <v>23.28322170801115</v>
      </c>
      <c r="E36" s="49">
        <v>19.934603028912342</v>
      </c>
      <c r="F36" s="49">
        <v>16.656701118988643</v>
      </c>
      <c r="G36" s="50">
        <v>18.38339272583291</v>
      </c>
      <c r="H36" s="50">
        <v>16.782982056195017</v>
      </c>
      <c r="I36" s="50">
        <v>18.108623883881933</v>
      </c>
      <c r="J36" s="49">
        <v>13.832215229268966</v>
      </c>
      <c r="K36" s="49">
        <v>16.732269965575412</v>
      </c>
      <c r="L36" s="49">
        <v>17.99198538832702</v>
      </c>
      <c r="M36" s="49">
        <v>14.610982588579082</v>
      </c>
      <c r="N36" s="49">
        <f>N17/N10*1000</f>
        <v>18.11837337270165</v>
      </c>
      <c r="O36" s="28"/>
    </row>
    <row r="37" spans="1:15" s="10" customFormat="1" ht="19.5">
      <c r="A37" s="26"/>
      <c r="B37" s="8"/>
      <c r="C37" s="27" t="s">
        <v>38</v>
      </c>
      <c r="D37" s="47">
        <v>3.9</v>
      </c>
      <c r="E37" s="47">
        <v>3.39</v>
      </c>
      <c r="F37" s="47">
        <v>2.74</v>
      </c>
      <c r="G37" s="48">
        <v>3.08</v>
      </c>
      <c r="H37" s="48">
        <v>2.75</v>
      </c>
      <c r="I37" s="48">
        <v>3</v>
      </c>
      <c r="J37" s="48">
        <v>2.19</v>
      </c>
      <c r="K37" s="47">
        <v>2.61</v>
      </c>
      <c r="L37" s="47">
        <v>2.83</v>
      </c>
      <c r="M37" s="47">
        <v>2.35</v>
      </c>
      <c r="N37" s="47">
        <v>2.84</v>
      </c>
      <c r="O37" s="28"/>
    </row>
    <row r="38" spans="2:14" ht="8.25" customHeight="1">
      <c r="B38" s="9"/>
      <c r="C38" s="16"/>
      <c r="D38" s="2"/>
      <c r="E38" s="2"/>
      <c r="F38" s="2"/>
      <c r="G38" s="37"/>
      <c r="H38" s="37"/>
      <c r="I38" s="37"/>
      <c r="J38" s="37"/>
      <c r="K38" s="2"/>
      <c r="L38" s="2"/>
      <c r="M38" s="2"/>
      <c r="N38" s="2"/>
    </row>
    <row r="39" spans="2:14" ht="16.5" customHeight="1">
      <c r="B39" s="17" t="s">
        <v>32</v>
      </c>
      <c r="C39" s="16"/>
      <c r="D39" s="2"/>
      <c r="E39" s="2"/>
      <c r="F39" s="2"/>
      <c r="G39" s="37"/>
      <c r="H39" s="37"/>
      <c r="I39" s="37"/>
      <c r="J39" s="37"/>
      <c r="K39" s="2"/>
      <c r="L39" s="2"/>
      <c r="M39" s="2"/>
      <c r="N39" s="2"/>
    </row>
    <row r="40" spans="2:14" ht="16.5">
      <c r="B40" s="8"/>
      <c r="C40" s="25" t="s">
        <v>25</v>
      </c>
      <c r="D40" s="47">
        <v>2.094915059357843</v>
      </c>
      <c r="E40" s="47">
        <v>2.0531206975676914</v>
      </c>
      <c r="F40" s="47">
        <v>2.12735969932519</v>
      </c>
      <c r="G40" s="48">
        <v>2.1976638950166865</v>
      </c>
      <c r="H40" s="48">
        <v>2.22290597334303</v>
      </c>
      <c r="I40" s="48">
        <v>2.241151151290588</v>
      </c>
      <c r="J40" s="47">
        <v>2.18410678470157</v>
      </c>
      <c r="K40" s="47">
        <v>2.217711519207823</v>
      </c>
      <c r="L40" s="47">
        <v>2.194340702777853</v>
      </c>
      <c r="M40" s="47">
        <v>2.1273861222722785</v>
      </c>
      <c r="N40" s="47">
        <f>N26/N10</f>
        <v>2.1386391088444503</v>
      </c>
    </row>
    <row r="41" spans="2:14" ht="16.5">
      <c r="B41" s="8"/>
      <c r="C41" s="15" t="s">
        <v>26</v>
      </c>
      <c r="D41" s="45">
        <v>25.472230620151652</v>
      </c>
      <c r="E41" s="45">
        <v>24.867723029568204</v>
      </c>
      <c r="F41" s="45">
        <v>25.125983020666766</v>
      </c>
      <c r="G41" s="46">
        <v>25.115793488414187</v>
      </c>
      <c r="H41" s="46">
        <v>24.845827373554997</v>
      </c>
      <c r="I41" s="46">
        <v>24.170613977762855</v>
      </c>
      <c r="J41" s="46">
        <v>22.882333505301048</v>
      </c>
      <c r="K41" s="45">
        <v>22.617693834475407</v>
      </c>
      <c r="L41" s="45">
        <v>21.834718545202033</v>
      </c>
      <c r="M41" s="45">
        <v>20.753459459816156</v>
      </c>
      <c r="N41" s="45">
        <f>N26/N6*1000</f>
        <v>20.515520857338917</v>
      </c>
    </row>
    <row r="42" spans="1:15" s="10" customFormat="1" ht="19.5">
      <c r="A42" s="26"/>
      <c r="B42" s="8"/>
      <c r="C42" s="15" t="s">
        <v>5</v>
      </c>
      <c r="D42" s="43">
        <v>7.145098039215687</v>
      </c>
      <c r="E42" s="43">
        <v>6.9834146341463414</v>
      </c>
      <c r="F42" s="43">
        <v>7.1979768786127165</v>
      </c>
      <c r="G42" s="44">
        <v>7.450143815915628</v>
      </c>
      <c r="H42" s="44">
        <v>7.604784688995215</v>
      </c>
      <c r="I42" s="44">
        <v>7.687052078356426</v>
      </c>
      <c r="J42" s="44">
        <v>7.522629823725584</v>
      </c>
      <c r="K42" s="43">
        <v>7.696335078534031</v>
      </c>
      <c r="L42" s="43">
        <v>7.640721404841006</v>
      </c>
      <c r="M42" s="43">
        <v>7.445549242424242</v>
      </c>
      <c r="N42" s="43">
        <v>7.5058878944889305</v>
      </c>
      <c r="O42" s="28"/>
    </row>
    <row r="43" spans="1:17" s="10" customFormat="1" ht="19.5">
      <c r="A43" s="26"/>
      <c r="B43" s="8"/>
      <c r="C43" s="29" t="s">
        <v>41</v>
      </c>
      <c r="D43" s="43">
        <v>1.2178533830188993</v>
      </c>
      <c r="E43" s="43">
        <v>1.2147746230385632</v>
      </c>
      <c r="F43" s="43">
        <v>1.2437924581801534</v>
      </c>
      <c r="G43" s="44">
        <v>1.2589539576364737</v>
      </c>
      <c r="H43" s="44">
        <v>1.2755557532976396</v>
      </c>
      <c r="I43" s="44">
        <v>1.2534699640576816</v>
      </c>
      <c r="J43" s="43">
        <v>1.229347154656313</v>
      </c>
      <c r="K43" s="43">
        <v>1.2168683798402211</v>
      </c>
      <c r="L43" s="43">
        <v>1.1758201307067337</v>
      </c>
      <c r="M43" s="43">
        <v>1.150715342986943</v>
      </c>
      <c r="N43" s="43">
        <v>1.1413271377627918</v>
      </c>
      <c r="O43" s="28"/>
      <c r="Q43" s="63"/>
    </row>
    <row r="44" spans="2:17" ht="12" customHeight="1">
      <c r="B44" s="1" t="s">
        <v>0</v>
      </c>
      <c r="C44" s="4" t="s">
        <v>0</v>
      </c>
      <c r="D44" s="39"/>
      <c r="E44" s="39"/>
      <c r="F44" s="39"/>
      <c r="G44" s="40"/>
      <c r="H44" s="40"/>
      <c r="I44" s="40"/>
      <c r="J44" s="40"/>
      <c r="K44" s="51"/>
      <c r="L44" s="51"/>
      <c r="M44" s="51"/>
      <c r="N44" s="51"/>
      <c r="Q44" s="64"/>
    </row>
    <row r="45" spans="1:17" ht="15" customHeight="1">
      <c r="A45" s="12" t="s">
        <v>30</v>
      </c>
      <c r="B45" s="1"/>
      <c r="C45" s="1"/>
      <c r="D45" s="39"/>
      <c r="E45" s="39"/>
      <c r="F45" s="39"/>
      <c r="G45" s="40"/>
      <c r="H45" s="40"/>
      <c r="I45" s="40"/>
      <c r="J45" s="40"/>
      <c r="K45" s="51"/>
      <c r="L45" s="51"/>
      <c r="M45" s="51"/>
      <c r="N45" s="51"/>
      <c r="Q45" s="64"/>
    </row>
    <row r="46" spans="2:17" ht="16.5" customHeight="1">
      <c r="B46" s="17" t="s">
        <v>31</v>
      </c>
      <c r="C46" s="1"/>
      <c r="D46" s="39"/>
      <c r="E46" s="39"/>
      <c r="F46" s="39"/>
      <c r="G46" s="40"/>
      <c r="H46" s="40"/>
      <c r="I46" s="40"/>
      <c r="J46" s="40"/>
      <c r="K46" s="51"/>
      <c r="L46" s="51"/>
      <c r="M46" s="51"/>
      <c r="N46" s="51"/>
      <c r="Q46" s="64"/>
    </row>
    <row r="47" spans="2:17" ht="16.5" customHeight="1">
      <c r="B47" s="1"/>
      <c r="C47" s="14" t="s">
        <v>40</v>
      </c>
      <c r="D47" s="33">
        <v>20132</v>
      </c>
      <c r="E47" s="33">
        <v>19608</v>
      </c>
      <c r="F47" s="33">
        <v>20407</v>
      </c>
      <c r="G47" s="34">
        <v>21078</v>
      </c>
      <c r="H47" s="34">
        <v>21175</v>
      </c>
      <c r="I47" s="34">
        <v>21833</v>
      </c>
      <c r="J47" s="34">
        <v>21729</v>
      </c>
      <c r="K47" s="33">
        <v>22361</v>
      </c>
      <c r="L47" s="33">
        <v>23291</v>
      </c>
      <c r="M47" s="33">
        <v>23212</v>
      </c>
      <c r="N47" s="33">
        <v>23661</v>
      </c>
      <c r="Q47" s="64"/>
    </row>
    <row r="48" spans="2:17" ht="16.5" customHeight="1">
      <c r="B48" s="61"/>
      <c r="C48" s="14" t="s">
        <v>39</v>
      </c>
      <c r="D48" s="33">
        <v>1872</v>
      </c>
      <c r="E48" s="33">
        <v>2073</v>
      </c>
      <c r="F48" s="33">
        <v>2195</v>
      </c>
      <c r="G48" s="34">
        <v>2655</v>
      </c>
      <c r="H48" s="34">
        <v>2949</v>
      </c>
      <c r="I48" s="34">
        <v>2840</v>
      </c>
      <c r="J48" s="34">
        <v>2703</v>
      </c>
      <c r="K48" s="33">
        <v>2824</v>
      </c>
      <c r="L48" s="33">
        <v>2367</v>
      </c>
      <c r="M48" s="33">
        <v>2160</v>
      </c>
      <c r="N48" s="33">
        <v>2065</v>
      </c>
      <c r="Q48" s="64"/>
    </row>
    <row r="49" spans="2:17" ht="16.5" customHeight="1">
      <c r="B49" s="1"/>
      <c r="C49" s="18" t="s">
        <v>2</v>
      </c>
      <c r="D49" s="33">
        <v>22004</v>
      </c>
      <c r="E49" s="33">
        <v>21681</v>
      </c>
      <c r="F49" s="33">
        <v>22602</v>
      </c>
      <c r="G49" s="34">
        <v>23733</v>
      </c>
      <c r="H49" s="34">
        <v>24124</v>
      </c>
      <c r="I49" s="34">
        <v>24673</v>
      </c>
      <c r="J49" s="34">
        <v>24432</v>
      </c>
      <c r="K49" s="33">
        <v>25185</v>
      </c>
      <c r="L49" s="33">
        <v>25658</v>
      </c>
      <c r="M49" s="33">
        <v>25372</v>
      </c>
      <c r="N49" s="33">
        <v>25726</v>
      </c>
      <c r="Q49" s="64"/>
    </row>
    <row r="50" spans="3:17" ht="8.25" customHeight="1">
      <c r="C50" s="1"/>
      <c r="D50" s="52"/>
      <c r="E50" s="52"/>
      <c r="F50" s="52"/>
      <c r="G50" s="53"/>
      <c r="H50" s="53"/>
      <c r="I50" s="53"/>
      <c r="J50" s="53"/>
      <c r="K50" s="52"/>
      <c r="L50" s="52"/>
      <c r="M50" s="52"/>
      <c r="N50" s="52"/>
      <c r="Q50" s="64"/>
    </row>
    <row r="51" spans="2:17" ht="16.5" customHeight="1">
      <c r="B51" s="17" t="s">
        <v>27</v>
      </c>
      <c r="C51" s="6"/>
      <c r="D51" s="33"/>
      <c r="E51" s="33"/>
      <c r="F51" s="33"/>
      <c r="G51" s="34"/>
      <c r="H51" s="34"/>
      <c r="I51" s="34"/>
      <c r="J51" s="34"/>
      <c r="K51" s="33"/>
      <c r="L51" s="33"/>
      <c r="M51" s="33"/>
      <c r="N51" s="33"/>
      <c r="Q51" s="64"/>
    </row>
    <row r="52" spans="1:17" s="10" customFormat="1" ht="19.5">
      <c r="A52" s="26"/>
      <c r="B52" s="8"/>
      <c r="C52" s="15" t="s">
        <v>28</v>
      </c>
      <c r="D52" s="45">
        <v>35.1815962434751</v>
      </c>
      <c r="E52" s="45">
        <v>34.06023422490733</v>
      </c>
      <c r="F52" s="45">
        <v>34.3134534901122</v>
      </c>
      <c r="G52" s="46">
        <v>34.06413326998226</v>
      </c>
      <c r="H52" s="46">
        <v>33.10119508210816</v>
      </c>
      <c r="I52" s="46">
        <v>32.79986419146599</v>
      </c>
      <c r="J52" s="45">
        <v>31.488931268947848</v>
      </c>
      <c r="K52" s="45">
        <v>31.27731922280177</v>
      </c>
      <c r="L52" s="45">
        <v>31.589069484831388</v>
      </c>
      <c r="M52" s="45">
        <v>30.634613734896824</v>
      </c>
      <c r="N52" s="45">
        <f>N47/N6*1000</f>
        <v>30.46236203360503</v>
      </c>
      <c r="O52" s="28"/>
      <c r="Q52" s="63"/>
    </row>
    <row r="53" spans="1:17" s="10" customFormat="1" ht="19.5">
      <c r="A53" s="26"/>
      <c r="B53" s="8"/>
      <c r="C53" s="29" t="s">
        <v>41</v>
      </c>
      <c r="D53" s="43">
        <v>1.682068078137794</v>
      </c>
      <c r="E53" s="43">
        <v>1.6638237502472861</v>
      </c>
      <c r="F53" s="43">
        <v>1.6985928323684931</v>
      </c>
      <c r="G53" s="44">
        <v>1.70749832823252</v>
      </c>
      <c r="H53" s="44">
        <v>1.6993766878115968</v>
      </c>
      <c r="I53" s="44">
        <v>1.7009764264572915</v>
      </c>
      <c r="J53" s="43">
        <v>1.6917342826806223</v>
      </c>
      <c r="K53" s="43">
        <v>1.6827701819175747</v>
      </c>
      <c r="L53" s="43">
        <v>1.7011011034406196</v>
      </c>
      <c r="M53" s="43">
        <v>1.6985948833966882</v>
      </c>
      <c r="N53" s="43">
        <v>1.6946935303800073</v>
      </c>
      <c r="O53" s="28"/>
      <c r="Q53" s="63"/>
    </row>
    <row r="54" spans="1:14" ht="9.75" customHeight="1" thickBot="1">
      <c r="A54" s="24"/>
      <c r="B54" s="7"/>
      <c r="C54" s="7"/>
      <c r="D54" s="54"/>
      <c r="E54" s="54"/>
      <c r="F54" s="54"/>
      <c r="G54" s="54"/>
      <c r="H54" s="54"/>
      <c r="I54" s="54"/>
      <c r="J54" s="54"/>
      <c r="K54" s="54"/>
      <c r="L54" s="55"/>
      <c r="M54" s="55"/>
      <c r="N54" s="60"/>
    </row>
    <row r="55" ht="8.25" customHeight="1"/>
    <row r="56" spans="1:11" ht="16.5">
      <c r="A56" s="18" t="s">
        <v>43</v>
      </c>
      <c r="B56" s="18"/>
      <c r="C56" s="20" t="s">
        <v>42</v>
      </c>
      <c r="D56" s="57"/>
      <c r="E56" s="57"/>
      <c r="F56" s="57"/>
      <c r="G56" s="57"/>
      <c r="H56" s="57"/>
      <c r="I56" s="57"/>
      <c r="J56" s="57"/>
      <c r="K56" s="57"/>
    </row>
    <row r="57" ht="16.5">
      <c r="B57" s="62"/>
    </row>
  </sheetData>
  <sheetProtection/>
  <mergeCells count="1">
    <mergeCell ref="B10:C10"/>
  </mergeCells>
  <printOptions horizontalCentered="1"/>
  <pageMargins left="0.1968503937007874" right="0" top="0.2755905511811024" bottom="0" header="0.5118110236220472" footer="0.19"/>
  <pageSetup fitToHeight="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LAI KWOK LEUNG PARIS</cp:lastModifiedBy>
  <cp:lastPrinted>2018-07-11T01:38:59Z</cp:lastPrinted>
  <dcterms:created xsi:type="dcterms:W3CDTF">2007-10-23T01:31:59Z</dcterms:created>
  <dcterms:modified xsi:type="dcterms:W3CDTF">2019-09-17T02:49:25Z</dcterms:modified>
  <cp:category/>
  <cp:version/>
  <cp:contentType/>
  <cp:contentStatus/>
</cp:coreProperties>
</file>