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6330" activeTab="0"/>
  </bookViews>
  <sheets>
    <sheet name="駕駛考試輪候時間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<sst xmlns="http://schemas.openxmlformats.org/spreadsheetml/2006/main" count="33" uniqueCount="28">
  <si>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香港區</t>
  </si>
  <si>
    <t>平均</t>
  </si>
  <si>
    <t>輪候時間(日)</t>
  </si>
  <si>
    <r>
      <t>甲部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電腦化筆試</t>
    </r>
    <r>
      <rPr>
        <sz val="14"/>
        <rFont val="Times New Roman"/>
        <family val="1"/>
      </rPr>
      <t>)</t>
    </r>
  </si>
  <si>
    <r>
      <t>私家車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合併試</t>
    </r>
    <r>
      <rPr>
        <sz val="14"/>
        <rFont val="Times New Roman"/>
        <family val="1"/>
      </rPr>
      <t>)</t>
    </r>
  </si>
  <si>
    <r>
      <t>私家車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丙部試</t>
    </r>
    <r>
      <rPr>
        <sz val="14"/>
        <rFont val="Times New Roman"/>
        <family val="1"/>
      </rPr>
      <t>)</t>
    </r>
  </si>
  <si>
    <t>電單車(丙部試)</t>
  </si>
  <si>
    <t>輕型貨車(合併試)</t>
  </si>
  <si>
    <t>輕型貨車(乙部試)</t>
  </si>
  <si>
    <t>輕型貨車(丙部試)</t>
  </si>
  <si>
    <t>中型貨車</t>
  </si>
  <si>
    <t>小巴</t>
  </si>
  <si>
    <t>的士(電腦化筆試)</t>
  </si>
  <si>
    <t>重型貨車</t>
  </si>
  <si>
    <t>掛接車輛</t>
  </si>
  <si>
    <t>巴士</t>
  </si>
  <si>
    <r>
      <t>私家車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乙部試</t>
    </r>
    <r>
      <rPr>
        <sz val="14"/>
        <rFont val="Times New Roman"/>
        <family val="1"/>
      </rPr>
      <t>)</t>
    </r>
  </si>
  <si>
    <r>
      <t>截至</t>
    </r>
    <r>
      <rPr>
        <sz val="16"/>
        <rFont val="Times New Roman"/>
        <family val="1"/>
      </rPr>
      <t>:</t>
    </r>
  </si>
  <si>
    <t>香港區</t>
  </si>
  <si>
    <t xml:space="preserve">駕駛考試輪候時間 </t>
  </si>
  <si>
    <t>---</t>
  </si>
  <si>
    <t xml:space="preserve"> —</t>
  </si>
  <si>
    <t>---</t>
  </si>
  <si>
    <t>九龍及新界區</t>
  </si>
  <si>
    <t>---</t>
  </si>
  <si>
    <t>注意：本表僅供參考，駕駛考試的輪候時間會因應每日報名考試人數而有所不同，所編配的新考期以本署處理申請時的候試名單之末的考期(俗稱「尾期」)為準。如要查詢當時的駕駛考試輪候時間，請致電 2771 7723 與本署職員聯絡。</t>
  </si>
  <si>
    <t>尾期考期</t>
  </si>
  <si>
    <t>考試類別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</si>
</sst>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_ "/>
    <numFmt numFmtId="185" formatCode="dd/mm/yyyy"/>
    <numFmt numFmtId="186" formatCode="mmm\-yyyy"/>
    <numFmt numFmtId="187" formatCode="m&quot;月&quot;d&quot;日&quot;"/>
    <numFmt numFmtId="188" formatCode="d/m/yyyy"/>
    <numFmt numFmtId="189" formatCode="yyyy&quot;年&quot;m&quot;月&quot;d&quot;日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細明體"/>
      <family val="3"/>
    </font>
    <font>
      <sz val="16"/>
      <name val="細明體"/>
      <family val="3"/>
    </font>
    <font>
      <sz val="18"/>
      <name val="Times New Roman"/>
      <family val="1"/>
    </font>
    <font>
      <sz val="18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2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trike/>
      <sz val="18"/>
      <color indexed="10"/>
      <name val="新細明體"/>
      <family val="1"/>
    </font>
    <font>
      <sz val="14"/>
      <color indexed="8"/>
      <name val="細明體"/>
      <family val="3"/>
    </font>
    <font>
      <sz val="18"/>
      <color indexed="8"/>
      <name val="細明體"/>
      <family val="3"/>
    </font>
    <font>
      <sz val="18"/>
      <color indexed="8"/>
      <name val="新細明體"/>
      <family val="1"/>
    </font>
    <font>
      <strike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trike/>
      <sz val="18"/>
      <color rgb="FFFF0000"/>
      <name val="新細明體"/>
      <family val="1"/>
    </font>
    <font>
      <sz val="14"/>
      <color theme="1"/>
      <name val="細明體"/>
      <family val="3"/>
    </font>
    <font>
      <sz val="18"/>
      <color theme="1"/>
      <name val="細明體"/>
      <family val="3"/>
    </font>
    <font>
      <sz val="18"/>
      <color theme="1"/>
      <name val="新細明體"/>
      <family val="1"/>
    </font>
    <font>
      <strike/>
      <sz val="18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0" fillId="0" borderId="0" xfId="0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20" fontId="4" fillId="0" borderId="22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zoomScalePageLayoutView="0" workbookViewId="0" topLeftCell="A8">
      <selection activeCell="A20" sqref="A20:F20"/>
    </sheetView>
  </sheetViews>
  <sheetFormatPr defaultColWidth="9.00390625" defaultRowHeight="16.5"/>
  <cols>
    <col min="1" max="1" width="20.375" style="0" customWidth="1"/>
    <col min="2" max="3" width="14.50390625" style="0" customWidth="1"/>
    <col min="4" max="4" width="14.00390625" style="0" customWidth="1"/>
    <col min="5" max="5" width="14.50390625" style="0" customWidth="1"/>
    <col min="6" max="6" width="13.75390625" style="0" customWidth="1"/>
  </cols>
  <sheetData>
    <row r="1" spans="1:6" s="6" customFormat="1" ht="33.75" customHeight="1">
      <c r="A1" s="26" t="s">
        <v>19</v>
      </c>
      <c r="B1" s="26"/>
      <c r="C1" s="26"/>
      <c r="D1" s="26"/>
      <c r="E1" s="26"/>
      <c r="F1" s="26"/>
    </row>
    <row r="2" ht="16.5" customHeight="1" thickBot="1">
      <c r="A2" s="1"/>
    </row>
    <row r="3" spans="1:6" s="15" customFormat="1" ht="33" customHeight="1">
      <c r="A3" s="18"/>
      <c r="B3" s="13"/>
      <c r="C3" s="13"/>
      <c r="D3" s="14" t="s">
        <v>17</v>
      </c>
      <c r="E3" s="17">
        <v>42738</v>
      </c>
      <c r="F3" s="21"/>
    </row>
    <row r="4" spans="1:6" s="15" customFormat="1" ht="33" customHeight="1">
      <c r="A4" s="29" t="s">
        <v>27</v>
      </c>
      <c r="B4" s="27" t="s">
        <v>26</v>
      </c>
      <c r="C4" s="27"/>
      <c r="D4" s="27" t="s">
        <v>2</v>
      </c>
      <c r="E4" s="27"/>
      <c r="F4" s="28"/>
    </row>
    <row r="5" spans="1:6" ht="22.5" customHeight="1">
      <c r="A5" s="30"/>
      <c r="B5" s="19" t="s">
        <v>0</v>
      </c>
      <c r="C5" s="19" t="s">
        <v>23</v>
      </c>
      <c r="D5" s="19" t="s">
        <v>18</v>
      </c>
      <c r="E5" s="19" t="s">
        <v>23</v>
      </c>
      <c r="F5" s="20" t="s">
        <v>1</v>
      </c>
    </row>
    <row r="6" spans="1:6" s="15" customFormat="1" ht="24" customHeight="1">
      <c r="A6" s="11" t="s">
        <v>3</v>
      </c>
      <c r="B6" s="16" t="s">
        <v>21</v>
      </c>
      <c r="C6" s="16">
        <v>42761</v>
      </c>
      <c r="D6" s="12" t="s">
        <v>22</v>
      </c>
      <c r="E6" s="2">
        <f>C6-$E$3</f>
        <v>23</v>
      </c>
      <c r="F6" s="3">
        <f>AVERAGE(D6:E6)</f>
        <v>23</v>
      </c>
    </row>
    <row r="7" spans="1:6" s="15" customFormat="1" ht="24" customHeight="1">
      <c r="A7" s="4" t="s">
        <v>4</v>
      </c>
      <c r="B7" s="16">
        <v>42860</v>
      </c>
      <c r="C7" s="16">
        <v>42929</v>
      </c>
      <c r="D7" s="2">
        <f>B7-$E$3</f>
        <v>122</v>
      </c>
      <c r="E7" s="2">
        <f>C7-$E$3</f>
        <v>191</v>
      </c>
      <c r="F7" s="3">
        <f aca="true" t="shared" si="0" ref="F7:F16">AVERAGE(D7:E7)</f>
        <v>156.5</v>
      </c>
    </row>
    <row r="8" spans="1:6" s="15" customFormat="1" ht="24" customHeight="1">
      <c r="A8" s="4" t="s">
        <v>16</v>
      </c>
      <c r="B8" s="16">
        <v>42796</v>
      </c>
      <c r="C8" s="16">
        <v>42802</v>
      </c>
      <c r="D8" s="2">
        <f aca="true" t="shared" si="1" ref="D8:E19">B8-$E$3</f>
        <v>58</v>
      </c>
      <c r="E8" s="2">
        <f t="shared" si="1"/>
        <v>64</v>
      </c>
      <c r="F8" s="3">
        <f t="shared" si="0"/>
        <v>61</v>
      </c>
    </row>
    <row r="9" spans="1:6" s="15" customFormat="1" ht="24" customHeight="1">
      <c r="A9" s="4" t="s">
        <v>5</v>
      </c>
      <c r="B9" s="16">
        <v>42793</v>
      </c>
      <c r="C9" s="16">
        <v>42808</v>
      </c>
      <c r="D9" s="2">
        <f t="shared" si="1"/>
        <v>55</v>
      </c>
      <c r="E9" s="2">
        <f t="shared" si="1"/>
        <v>70</v>
      </c>
      <c r="F9" s="3">
        <f t="shared" si="0"/>
        <v>62.5</v>
      </c>
    </row>
    <row r="10" spans="1:6" s="15" customFormat="1" ht="24" customHeight="1">
      <c r="A10" s="4" t="s">
        <v>6</v>
      </c>
      <c r="B10" s="16">
        <v>42808</v>
      </c>
      <c r="C10" s="16">
        <v>42936</v>
      </c>
      <c r="D10" s="2">
        <f t="shared" si="1"/>
        <v>70</v>
      </c>
      <c r="E10" s="2">
        <f t="shared" si="1"/>
        <v>198</v>
      </c>
      <c r="F10" s="3">
        <f t="shared" si="0"/>
        <v>134</v>
      </c>
    </row>
    <row r="11" spans="1:6" s="15" customFormat="1" ht="24" customHeight="1">
      <c r="A11" s="4" t="s">
        <v>7</v>
      </c>
      <c r="B11" s="16">
        <v>42891</v>
      </c>
      <c r="C11" s="16">
        <v>42930</v>
      </c>
      <c r="D11" s="2">
        <f t="shared" si="1"/>
        <v>153</v>
      </c>
      <c r="E11" s="2">
        <f t="shared" si="1"/>
        <v>192</v>
      </c>
      <c r="F11" s="3">
        <f t="shared" si="0"/>
        <v>172.5</v>
      </c>
    </row>
    <row r="12" spans="1:6" s="15" customFormat="1" ht="24" customHeight="1">
      <c r="A12" s="4" t="s">
        <v>8</v>
      </c>
      <c r="B12" s="16">
        <v>42786</v>
      </c>
      <c r="C12" s="16">
        <v>42796</v>
      </c>
      <c r="D12" s="2">
        <f t="shared" si="1"/>
        <v>48</v>
      </c>
      <c r="E12" s="2">
        <f t="shared" si="1"/>
        <v>58</v>
      </c>
      <c r="F12" s="3">
        <f t="shared" si="0"/>
        <v>53</v>
      </c>
    </row>
    <row r="13" spans="1:6" s="15" customFormat="1" ht="24" customHeight="1">
      <c r="A13" s="4" t="s">
        <v>9</v>
      </c>
      <c r="B13" s="16">
        <v>42802</v>
      </c>
      <c r="C13" s="16">
        <v>42811</v>
      </c>
      <c r="D13" s="2">
        <f t="shared" si="1"/>
        <v>64</v>
      </c>
      <c r="E13" s="2">
        <f t="shared" si="1"/>
        <v>73</v>
      </c>
      <c r="F13" s="3">
        <f t="shared" si="0"/>
        <v>68.5</v>
      </c>
    </row>
    <row r="14" spans="1:6" s="15" customFormat="1" ht="24" customHeight="1">
      <c r="A14" s="4" t="s">
        <v>10</v>
      </c>
      <c r="B14" s="16">
        <v>42793</v>
      </c>
      <c r="C14" s="16">
        <v>42808</v>
      </c>
      <c r="D14" s="2">
        <f t="shared" si="1"/>
        <v>55</v>
      </c>
      <c r="E14" s="2">
        <f t="shared" si="1"/>
        <v>70</v>
      </c>
      <c r="F14" s="3">
        <f t="shared" si="0"/>
        <v>62.5</v>
      </c>
    </row>
    <row r="15" spans="1:6" s="15" customFormat="1" ht="24" customHeight="1">
      <c r="A15" s="4" t="s">
        <v>11</v>
      </c>
      <c r="B15" s="16">
        <v>42803</v>
      </c>
      <c r="C15" s="16">
        <v>42782</v>
      </c>
      <c r="D15" s="2">
        <f t="shared" si="1"/>
        <v>65</v>
      </c>
      <c r="E15" s="2">
        <f t="shared" si="1"/>
        <v>44</v>
      </c>
      <c r="F15" s="3">
        <f t="shared" si="0"/>
        <v>54.5</v>
      </c>
    </row>
    <row r="16" spans="1:6" s="15" customFormat="1" ht="24" customHeight="1">
      <c r="A16" s="4" t="s">
        <v>15</v>
      </c>
      <c r="B16" s="16">
        <v>42793</v>
      </c>
      <c r="C16" s="16">
        <v>42802</v>
      </c>
      <c r="D16" s="2">
        <f t="shared" si="1"/>
        <v>55</v>
      </c>
      <c r="E16" s="2">
        <f t="shared" si="1"/>
        <v>64</v>
      </c>
      <c r="F16" s="3">
        <f t="shared" si="0"/>
        <v>59.5</v>
      </c>
    </row>
    <row r="17" spans="1:6" s="15" customFormat="1" ht="24" customHeight="1">
      <c r="A17" s="4" t="s">
        <v>12</v>
      </c>
      <c r="B17" s="16" t="s">
        <v>21</v>
      </c>
      <c r="C17" s="16">
        <v>42772</v>
      </c>
      <c r="D17" s="5" t="s">
        <v>20</v>
      </c>
      <c r="E17" s="2">
        <f>C17-$E$3</f>
        <v>34</v>
      </c>
      <c r="F17" s="3">
        <f>E17</f>
        <v>34</v>
      </c>
    </row>
    <row r="18" spans="1:6" s="15" customFormat="1" ht="24" customHeight="1">
      <c r="A18" s="4" t="s">
        <v>13</v>
      </c>
      <c r="B18" s="16" t="s">
        <v>21</v>
      </c>
      <c r="C18" s="16">
        <v>42803</v>
      </c>
      <c r="D18" s="5" t="s">
        <v>20</v>
      </c>
      <c r="E18" s="2">
        <f t="shared" si="1"/>
        <v>65</v>
      </c>
      <c r="F18" s="3">
        <f>E18</f>
        <v>65</v>
      </c>
    </row>
    <row r="19" spans="1:6" s="15" customFormat="1" ht="24" customHeight="1">
      <c r="A19" s="7" t="s">
        <v>14</v>
      </c>
      <c r="B19" s="16" t="s">
        <v>21</v>
      </c>
      <c r="C19" s="16">
        <v>42790</v>
      </c>
      <c r="D19" s="8" t="s">
        <v>24</v>
      </c>
      <c r="E19" s="9">
        <f t="shared" si="1"/>
        <v>52</v>
      </c>
      <c r="F19" s="10">
        <f>E19</f>
        <v>52</v>
      </c>
    </row>
    <row r="20" spans="1:6" ht="63" customHeight="1" thickBot="1">
      <c r="A20" s="22" t="s">
        <v>25</v>
      </c>
      <c r="B20" s="23"/>
      <c r="C20" s="23"/>
      <c r="D20" s="24"/>
      <c r="E20" s="24"/>
      <c r="F20" s="25"/>
    </row>
  </sheetData>
  <sheetProtection/>
  <mergeCells count="5">
    <mergeCell ref="A20:F20"/>
    <mergeCell ref="A1:F1"/>
    <mergeCell ref="D4:F4"/>
    <mergeCell ref="B4:C4"/>
    <mergeCell ref="A4:A5"/>
  </mergeCells>
  <printOptions/>
  <pageMargins left="0.43" right="0.3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Administrator</cp:lastModifiedBy>
  <cp:lastPrinted>2017-01-03T01:26:24Z</cp:lastPrinted>
  <dcterms:created xsi:type="dcterms:W3CDTF">2002-08-12T00:32:48Z</dcterms:created>
  <dcterms:modified xsi:type="dcterms:W3CDTF">2017-01-03T01:26:47Z</dcterms:modified>
  <cp:category/>
  <cp:version/>
  <cp:contentType/>
  <cp:contentStatus/>
</cp:coreProperties>
</file>