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80" activeTab="0"/>
  </bookViews>
  <sheets>
    <sheet name="Sheet1" sheetId="1" r:id="rId1"/>
  </sheets>
  <definedNames>
    <definedName name="_xlnm.Print_Area" localSheetId="0">'Sheet1'!$A$1:$N$57</definedName>
  </definedNames>
  <calcPr fullCalcOnLoad="1"/>
</workbook>
</file>

<file path=xl/sharedStrings.xml><?xml version="1.0" encoding="utf-8"?>
<sst xmlns="http://schemas.openxmlformats.org/spreadsheetml/2006/main" count="47" uniqueCount="42">
  <si>
    <t xml:space="preserve">  </t>
  </si>
  <si>
    <t xml:space="preserve">per accident </t>
  </si>
  <si>
    <t>Summary of Key Statistics</t>
  </si>
  <si>
    <t>Number of accidents</t>
  </si>
  <si>
    <t>Accident rate</t>
  </si>
  <si>
    <t>Killed</t>
  </si>
  <si>
    <t xml:space="preserve">Serious </t>
  </si>
  <si>
    <t xml:space="preserve">Slight </t>
  </si>
  <si>
    <t xml:space="preserve">per 1 000 population </t>
  </si>
  <si>
    <t xml:space="preserve">per 1 000 casualties </t>
  </si>
  <si>
    <t xml:space="preserve">per 1 000 accidents </t>
  </si>
  <si>
    <t xml:space="preserve">per 1 000 000 population </t>
  </si>
  <si>
    <t xml:space="preserve">Fatal </t>
  </si>
  <si>
    <t xml:space="preserve">per 1 000 licensed vehicles   </t>
  </si>
  <si>
    <t xml:space="preserve">per kilometre of road </t>
  </si>
  <si>
    <t xml:space="preserve">Total number of motor vehicles
  licensed  (mid-year) </t>
  </si>
  <si>
    <t xml:space="preserve">Number of private car licensed 
  (mid-year) </t>
  </si>
  <si>
    <t xml:space="preserve">Licensed private car per
  1 000 persons </t>
  </si>
  <si>
    <t>Number of motor vehicles 
  per km of road   </t>
  </si>
  <si>
    <t>Number of casualties</t>
  </si>
  <si>
    <t>Casualty rate</t>
  </si>
  <si>
    <t>Basic Road Traffic Statistics</t>
  </si>
  <si>
    <t>Fatality rate</t>
  </si>
  <si>
    <t xml:space="preserve">Vehicle Involvements Statistics </t>
  </si>
  <si>
    <t xml:space="preserve">Licensed motor vehicle
  per 1 000 persons </t>
  </si>
  <si>
    <t>Road Traffic Casualty and Accident Statistics</t>
  </si>
  <si>
    <t>Number of vehicle involvements</t>
  </si>
  <si>
    <t>motor vehicle</t>
  </si>
  <si>
    <t>Motor vehicle involvement rate</t>
  </si>
  <si>
    <t xml:space="preserve">per 1 000 licensed vehicles </t>
  </si>
  <si>
    <t>Total</t>
  </si>
  <si>
    <t xml:space="preserve">Total </t>
  </si>
  <si>
    <t xml:space="preserve">Road length-carriageways (km) </t>
  </si>
  <si>
    <t>Seriously injured</t>
  </si>
  <si>
    <t>Slightly injured</t>
  </si>
  <si>
    <t xml:space="preserve">Estimated population
  (mid-year in thousands)    </t>
  </si>
  <si>
    <r>
      <t>non-motor vehicle</t>
    </r>
    <r>
      <rPr>
        <vertAlign val="superscript"/>
        <sz val="10"/>
        <rFont val="Times New Roman"/>
        <family val="1"/>
      </rPr>
      <t>*</t>
    </r>
  </si>
  <si>
    <t>per 1 000 total registered 
  deaths in HK</t>
  </si>
  <si>
    <t>per million vehicle-kilometres</t>
  </si>
  <si>
    <t>* Including also vehicles of unknown class.</t>
  </si>
  <si>
    <t>Annual vehicle-kilometres (millions)</t>
  </si>
  <si>
    <t xml:space="preserve">Notes: </t>
  </si>
</sst>
</file>

<file path=xl/styles.xml><?xml version="1.0" encoding="utf-8"?>
<styleSheet xmlns="http://schemas.openxmlformats.org/spreadsheetml/2006/main">
  <numFmts count="4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* #,##0_);_(* \(#,##0\);_(* &quot;-&quot;_);_(@_)"/>
    <numFmt numFmtId="182" formatCode="_(&quot;HK$&quot;* #,##0.00_);_(&quot;HK$&quot;* \(#,##0.00\);_(&quot;HK$&quot;* &quot;-&quot;??_);_(@_)"/>
    <numFmt numFmtId="183" formatCode="_(* #,##0.00_);_(* \(#,##0.00\);_(* &quot;-&quot;??_);_(@_)"/>
    <numFmt numFmtId="184" formatCode="0.00000000_ "/>
    <numFmt numFmtId="185" formatCode="0.0000000_ "/>
    <numFmt numFmtId="186" formatCode="0.000000_ "/>
    <numFmt numFmtId="187" formatCode="0.00000_ "/>
    <numFmt numFmtId="188" formatCode="0.0000_ "/>
    <numFmt numFmtId="189" formatCode="0.000_ "/>
    <numFmt numFmtId="190" formatCode="0.00_ "/>
    <numFmt numFmtId="191" formatCode="0.0_ "/>
    <numFmt numFmtId="192" formatCode="0_ "/>
    <numFmt numFmtId="193" formatCode="#\ ##0"/>
    <numFmt numFmtId="194" formatCode="#\ ##0.0"/>
    <numFmt numFmtId="195" formatCode="0.0"/>
    <numFmt numFmtId="196" formatCode="0.0_);[Red]\(0.0\)"/>
    <numFmt numFmtId="197" formatCode="0.00_);[Red]\(0.00\)"/>
    <numFmt numFmtId="198" formatCode="0.000"/>
    <numFmt numFmtId="199" formatCode="#.#0&quot;*&quot;"/>
    <numFmt numFmtId="200" formatCode="#.00&quot;*&quot;"/>
    <numFmt numFmtId="201" formatCode="#.00&quot;#&quot;"/>
    <numFmt numFmtId="202" formatCode="#\ ##0&quot;#&quot;"/>
    <numFmt numFmtId="203" formatCode="#.#0&quot;#&quot;"/>
    <numFmt numFmtId="204" formatCode="0.00&quot;#&quot;"/>
    <numFmt numFmtId="205" formatCode="0.000000"/>
    <numFmt numFmtId="206" formatCode="0.00000"/>
    <numFmt numFmtId="207" formatCode="0.000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_(* #,##0.000_);_(* \(#,##0.000\);_(* &quot;-&quot;??_);_(@_)"/>
  </numFmts>
  <fonts count="51">
    <font>
      <sz val="12"/>
      <name val="新細明體"/>
      <family val="1"/>
    </font>
    <font>
      <sz val="9"/>
      <name val="新細明體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0"/>
      <name val="新細明體"/>
      <family val="1"/>
    </font>
    <font>
      <b/>
      <sz val="11"/>
      <name val="Times New Roman"/>
      <family val="1"/>
    </font>
    <font>
      <sz val="11"/>
      <name val="新細明體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新細明體"/>
      <family val="1"/>
    </font>
    <font>
      <sz val="10"/>
      <color indexed="8"/>
      <name val="新細明體"/>
      <family val="1"/>
    </font>
    <font>
      <vertAlign val="superscript"/>
      <sz val="10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20"/>
      <name val="新細明體"/>
      <family val="1"/>
    </font>
    <font>
      <sz val="12"/>
      <color indexed="17"/>
      <name val="新細明體"/>
      <family val="1"/>
    </font>
    <font>
      <u val="single"/>
      <sz val="12"/>
      <color indexed="20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b/>
      <sz val="12"/>
      <color indexed="9"/>
      <name val="新細明體"/>
      <family val="1"/>
    </font>
    <font>
      <b/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10"/>
      <name val="新細明體"/>
      <family val="1"/>
    </font>
    <font>
      <u val="single"/>
      <sz val="12"/>
      <color indexed="1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sz val="12"/>
      <color indexed="52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7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Fill="1" applyBorder="1" applyAlignment="1">
      <alignment horizontal="left" vertical="top" wrapText="1"/>
    </xf>
    <xf numFmtId="0" fontId="5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top"/>
    </xf>
    <xf numFmtId="0" fontId="2" fillId="0" borderId="1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wrapText="1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93" fontId="2" fillId="0" borderId="0" xfId="0" applyNumberFormat="1" applyFont="1" applyFill="1" applyBorder="1" applyAlignment="1">
      <alignment horizontal="center" vertical="center" wrapText="1"/>
    </xf>
    <xf numFmtId="193" fontId="9" fillId="0" borderId="0" xfId="0" applyNumberFormat="1" applyFont="1" applyFill="1" applyBorder="1" applyAlignment="1">
      <alignment horizontal="center" vertical="center" wrapText="1"/>
    </xf>
    <xf numFmtId="194" fontId="2" fillId="0" borderId="0" xfId="0" applyNumberFormat="1" applyFont="1" applyFill="1" applyBorder="1" applyAlignment="1">
      <alignment horizontal="center" vertical="center" wrapText="1"/>
    </xf>
    <xf numFmtId="194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190" fontId="2" fillId="0" borderId="0" xfId="0" applyNumberFormat="1" applyFont="1" applyFill="1" applyBorder="1" applyAlignment="1">
      <alignment horizontal="center" vertical="center" wrapText="1"/>
    </xf>
    <xf numFmtId="190" fontId="9" fillId="0" borderId="0" xfId="0" applyNumberFormat="1" applyFont="1" applyFill="1" applyBorder="1" applyAlignment="1">
      <alignment horizontal="center" vertical="center" wrapText="1"/>
    </xf>
    <xf numFmtId="191" fontId="2" fillId="0" borderId="0" xfId="0" applyNumberFormat="1" applyFont="1" applyFill="1" applyBorder="1" applyAlignment="1">
      <alignment horizontal="center" vertical="center" wrapText="1"/>
    </xf>
    <xf numFmtId="191" fontId="9" fillId="0" borderId="0" xfId="0" applyNumberFormat="1" applyFont="1" applyFill="1" applyBorder="1" applyAlignment="1">
      <alignment horizontal="center" vertical="center" wrapText="1"/>
    </xf>
    <xf numFmtId="196" fontId="2" fillId="0" borderId="0" xfId="0" applyNumberFormat="1" applyFont="1" applyFill="1" applyBorder="1" applyAlignment="1">
      <alignment horizontal="center" vertical="center" wrapText="1"/>
    </xf>
    <xf numFmtId="196" fontId="9" fillId="0" borderId="0" xfId="0" applyNumberFormat="1" applyFont="1" applyFill="1" applyBorder="1" applyAlignment="1">
      <alignment horizontal="center" vertical="center" wrapText="1"/>
    </xf>
    <xf numFmtId="197" fontId="2" fillId="0" borderId="0" xfId="0" applyNumberFormat="1" applyFont="1" applyFill="1" applyBorder="1" applyAlignment="1">
      <alignment horizontal="center" vertical="center" wrapText="1"/>
    </xf>
    <xf numFmtId="197" fontId="9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top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top" wrapText="1"/>
    </xf>
    <xf numFmtId="0" fontId="50" fillId="0" borderId="0" xfId="0" applyFont="1" applyAlignment="1">
      <alignment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right" vertical="center"/>
    </xf>
    <xf numFmtId="10" fontId="2" fillId="0" borderId="0" xfId="0" applyNumberFormat="1" applyFont="1" applyAlignment="1">
      <alignment horizontal="center" vertical="center"/>
    </xf>
    <xf numFmtId="193" fontId="0" fillId="0" borderId="0" xfId="0" applyNumberFormat="1" applyAlignment="1">
      <alignment/>
    </xf>
    <xf numFmtId="206" fontId="0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4" fillId="0" borderId="0" xfId="0" applyFont="1" applyAlignment="1">
      <alignment/>
    </xf>
    <xf numFmtId="183" fontId="0" fillId="0" borderId="0" xfId="33" applyNumberFormat="1" applyFont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1"/>
  <sheetViews>
    <sheetView tabSelected="1" zoomScale="85" zoomScaleNormal="85" zoomScaleSheetLayoutView="100" workbookViewId="0" topLeftCell="A1">
      <selection activeCell="N53" activeCellId="1" sqref="N43 N53"/>
    </sheetView>
  </sheetViews>
  <sheetFormatPr defaultColWidth="9.00390625" defaultRowHeight="16.5"/>
  <cols>
    <col min="1" max="1" width="2.625" style="0" customWidth="1"/>
    <col min="2" max="2" width="3.625" style="0" customWidth="1"/>
    <col min="3" max="3" width="27.00390625" style="0" customWidth="1"/>
    <col min="4" max="8" width="7.375" style="28" customWidth="1"/>
    <col min="9" max="9" width="7.375" style="29" customWidth="1"/>
    <col min="10" max="11" width="7.375" style="28" customWidth="1"/>
    <col min="12" max="14" width="7.375" style="57" customWidth="1"/>
  </cols>
  <sheetData>
    <row r="1" spans="1:14" ht="20.25">
      <c r="A1" s="5" t="s">
        <v>2</v>
      </c>
      <c r="D1" s="2"/>
      <c r="E1" s="2"/>
      <c r="F1" s="2"/>
      <c r="J1" s="2"/>
      <c r="K1" s="2"/>
      <c r="L1" s="2"/>
      <c r="M1" s="2"/>
      <c r="N1" s="2"/>
    </row>
    <row r="2" spans="3:14" ht="4.5" customHeight="1" thickBot="1">
      <c r="C2" s="1"/>
      <c r="D2" s="2"/>
      <c r="E2" s="2"/>
      <c r="F2" s="2"/>
      <c r="J2" s="2"/>
      <c r="K2" s="2"/>
      <c r="L2" s="2"/>
      <c r="M2" s="2"/>
      <c r="N2" s="2"/>
    </row>
    <row r="3" spans="1:14" ht="21" customHeight="1" thickBot="1">
      <c r="A3" s="19"/>
      <c r="B3" s="19"/>
      <c r="C3" s="19"/>
      <c r="D3" s="30">
        <v>2009</v>
      </c>
      <c r="E3" s="30">
        <v>2010</v>
      </c>
      <c r="F3" s="30">
        <v>2011</v>
      </c>
      <c r="G3" s="30">
        <v>2012</v>
      </c>
      <c r="H3" s="31">
        <v>2013</v>
      </c>
      <c r="I3" s="30">
        <v>2014</v>
      </c>
      <c r="J3" s="30">
        <v>2015</v>
      </c>
      <c r="K3" s="30">
        <v>2016</v>
      </c>
      <c r="L3" s="30">
        <v>2017</v>
      </c>
      <c r="M3" s="30">
        <v>2018</v>
      </c>
      <c r="N3" s="30">
        <v>2019</v>
      </c>
    </row>
    <row r="4" spans="1:14" ht="16.5" customHeight="1">
      <c r="A4" s="8" t="s">
        <v>21</v>
      </c>
      <c r="B4" s="11"/>
      <c r="C4" s="12"/>
      <c r="D4" s="32"/>
      <c r="E4" s="32"/>
      <c r="F4" s="33"/>
      <c r="G4" s="33"/>
      <c r="H4" s="33"/>
      <c r="I4" s="32"/>
      <c r="J4" s="32"/>
      <c r="K4" s="32"/>
      <c r="L4" s="32"/>
      <c r="M4" s="32"/>
      <c r="N4" s="32"/>
    </row>
    <row r="5" spans="1:14" ht="4.5" customHeight="1">
      <c r="A5" s="8"/>
      <c r="B5" s="11"/>
      <c r="C5" s="12"/>
      <c r="D5" s="32"/>
      <c r="E5" s="32"/>
      <c r="F5" s="33"/>
      <c r="G5" s="33"/>
      <c r="H5" s="33"/>
      <c r="I5" s="32"/>
      <c r="J5" s="32"/>
      <c r="K5" s="32"/>
      <c r="L5" s="32"/>
      <c r="M5" s="32"/>
      <c r="N5" s="32"/>
    </row>
    <row r="6" spans="1:14" ht="25.5" customHeight="1">
      <c r="A6" s="2"/>
      <c r="B6" s="69" t="s">
        <v>15</v>
      </c>
      <c r="C6" s="70"/>
      <c r="D6" s="34">
        <v>575686</v>
      </c>
      <c r="E6" s="35">
        <v>594723</v>
      </c>
      <c r="F6" s="35">
        <v>618774</v>
      </c>
      <c r="G6" s="35">
        <v>639705</v>
      </c>
      <c r="H6" s="35">
        <v>665643</v>
      </c>
      <c r="I6" s="34">
        <v>690052</v>
      </c>
      <c r="J6" s="34">
        <v>714927</v>
      </c>
      <c r="K6" s="34">
        <v>737312</v>
      </c>
      <c r="L6" s="34">
        <v>757705</v>
      </c>
      <c r="M6" s="34">
        <v>776729</v>
      </c>
      <c r="N6" s="34">
        <v>790336</v>
      </c>
    </row>
    <row r="7" spans="1:14" ht="25.5" customHeight="1">
      <c r="A7" s="2"/>
      <c r="B7" s="69" t="s">
        <v>16</v>
      </c>
      <c r="C7" s="70"/>
      <c r="D7" s="34">
        <v>385675</v>
      </c>
      <c r="E7" s="35">
        <v>402490</v>
      </c>
      <c r="F7" s="35">
        <v>424758</v>
      </c>
      <c r="G7" s="35">
        <v>443442</v>
      </c>
      <c r="H7" s="35">
        <v>464595</v>
      </c>
      <c r="I7" s="34">
        <v>486168</v>
      </c>
      <c r="J7" s="34">
        <v>509207</v>
      </c>
      <c r="K7" s="34">
        <v>528849</v>
      </c>
      <c r="L7" s="34">
        <v>545753</v>
      </c>
      <c r="M7" s="34">
        <v>560158</v>
      </c>
      <c r="N7" s="34">
        <v>570239</v>
      </c>
    </row>
    <row r="8" spans="1:14" s="17" customFormat="1" ht="16.5" customHeight="1">
      <c r="A8" s="2"/>
      <c r="B8" s="69" t="s">
        <v>32</v>
      </c>
      <c r="C8" s="71"/>
      <c r="D8" s="34">
        <v>2050</v>
      </c>
      <c r="E8" s="35">
        <v>2076</v>
      </c>
      <c r="F8" s="35">
        <v>2086</v>
      </c>
      <c r="G8" s="35">
        <v>2090</v>
      </c>
      <c r="H8" s="35">
        <v>2093</v>
      </c>
      <c r="I8" s="34">
        <v>2099</v>
      </c>
      <c r="J8" s="34">
        <v>2101</v>
      </c>
      <c r="K8" s="34">
        <v>2107</v>
      </c>
      <c r="L8" s="34">
        <v>2112</v>
      </c>
      <c r="M8" s="34">
        <v>2123</v>
      </c>
      <c r="N8" s="34">
        <v>2127</v>
      </c>
    </row>
    <row r="9" spans="1:16" s="25" customFormat="1" ht="16.5" customHeight="1">
      <c r="A9" s="22"/>
      <c r="B9" s="72" t="s">
        <v>40</v>
      </c>
      <c r="C9" s="73"/>
      <c r="D9" s="34">
        <v>11784.902095000001</v>
      </c>
      <c r="E9" s="35">
        <v>12014.062235000001</v>
      </c>
      <c r="F9" s="35">
        <v>12344.375190000002</v>
      </c>
      <c r="G9" s="35">
        <v>12460.45103</v>
      </c>
      <c r="H9" s="35">
        <v>12835.56883</v>
      </c>
      <c r="I9" s="34">
        <v>12844.21568</v>
      </c>
      <c r="J9" s="34">
        <v>13288.207885</v>
      </c>
      <c r="K9" s="34">
        <v>13691.72</v>
      </c>
      <c r="L9" s="34">
        <v>13665.412646</v>
      </c>
      <c r="M9" s="34">
        <v>13961.816444</v>
      </c>
      <c r="N9" s="34">
        <v>14028.8840255</v>
      </c>
      <c r="P9" s="65"/>
    </row>
    <row r="10" spans="1:14" ht="27.75" customHeight="1">
      <c r="A10" s="2"/>
      <c r="B10" s="67" t="s">
        <v>35</v>
      </c>
      <c r="C10" s="68"/>
      <c r="D10" s="36">
        <v>6972.8</v>
      </c>
      <c r="E10" s="36">
        <v>7024.2</v>
      </c>
      <c r="F10" s="36">
        <v>7071.6</v>
      </c>
      <c r="G10" s="36">
        <v>7150.1</v>
      </c>
      <c r="H10" s="37">
        <v>7178.9</v>
      </c>
      <c r="I10" s="36">
        <v>7229.5</v>
      </c>
      <c r="J10" s="36">
        <v>7291.3</v>
      </c>
      <c r="K10" s="36">
        <v>7336.6</v>
      </c>
      <c r="L10" s="36">
        <v>7391.7</v>
      </c>
      <c r="M10" s="36">
        <v>7451</v>
      </c>
      <c r="N10" s="36">
        <v>7507.4</v>
      </c>
    </row>
    <row r="11" spans="1:14" ht="27.75" customHeight="1">
      <c r="A11" s="2"/>
      <c r="B11" s="67" t="s">
        <v>24</v>
      </c>
      <c r="C11" s="68"/>
      <c r="D11" s="36">
        <v>82.56166819642037</v>
      </c>
      <c r="E11" s="37">
        <v>84.66772016742121</v>
      </c>
      <c r="F11" s="37">
        <v>87.50127269641948</v>
      </c>
      <c r="G11" s="37">
        <v>89.46797946881861</v>
      </c>
      <c r="H11" s="36">
        <v>92.72214406106785</v>
      </c>
      <c r="I11" s="36">
        <v>95.4494778338751</v>
      </c>
      <c r="J11" s="36">
        <v>98.05206204654863</v>
      </c>
      <c r="K11" s="36">
        <v>100.49777826241038</v>
      </c>
      <c r="L11" s="36">
        <v>102.50754224332698</v>
      </c>
      <c r="M11" s="36">
        <v>104.2449335659643</v>
      </c>
      <c r="N11" s="36">
        <f>N6/N10</f>
        <v>105.27426272744226</v>
      </c>
    </row>
    <row r="12" spans="1:14" ht="27.75" customHeight="1">
      <c r="A12" s="2"/>
      <c r="B12" s="67" t="s">
        <v>17</v>
      </c>
      <c r="C12" s="68"/>
      <c r="D12" s="36">
        <v>55.31135268471776</v>
      </c>
      <c r="E12" s="37">
        <v>57.30047549898921</v>
      </c>
      <c r="F12" s="37">
        <v>60.06533174953334</v>
      </c>
      <c r="G12" s="37">
        <v>62.01899274136026</v>
      </c>
      <c r="H12" s="36">
        <v>64.71673933332406</v>
      </c>
      <c r="I12" s="36">
        <v>67.24780413583235</v>
      </c>
      <c r="J12" s="36">
        <v>69.83761469148163</v>
      </c>
      <c r="K12" s="36">
        <v>72.08366273205571</v>
      </c>
      <c r="L12" s="36">
        <v>73.8332183394889</v>
      </c>
      <c r="M12" s="36">
        <v>75.17890216078379</v>
      </c>
      <c r="N12" s="36">
        <f>N7/N10</f>
        <v>75.95692250313024</v>
      </c>
    </row>
    <row r="13" spans="1:14" ht="27.75" customHeight="1">
      <c r="A13" s="2"/>
      <c r="B13" s="67" t="s">
        <v>18</v>
      </c>
      <c r="C13" s="68"/>
      <c r="D13" s="34">
        <v>280.82243902439023</v>
      </c>
      <c r="E13" s="35">
        <v>286.47543352601156</v>
      </c>
      <c r="F13" s="35">
        <v>296.6318312559923</v>
      </c>
      <c r="G13" s="35">
        <v>306.07894736842104</v>
      </c>
      <c r="H13" s="34">
        <v>318.032967032967</v>
      </c>
      <c r="I13" s="34">
        <v>328.75273939971413</v>
      </c>
      <c r="J13" s="34">
        <v>340.2793907663018</v>
      </c>
      <c r="K13" s="34">
        <v>349.9345040341718</v>
      </c>
      <c r="L13" s="34">
        <v>358.7618371212121</v>
      </c>
      <c r="M13" s="34">
        <v>365.8638718794159</v>
      </c>
      <c r="N13" s="34">
        <f>N6/N8</f>
        <v>371.57310766337565</v>
      </c>
    </row>
    <row r="14" spans="1:14" ht="5.25" customHeight="1">
      <c r="A14" s="1"/>
      <c r="B14" s="1"/>
      <c r="C14" s="1"/>
      <c r="D14" s="2"/>
      <c r="E14" s="38"/>
      <c r="F14" s="38"/>
      <c r="G14" s="38"/>
      <c r="H14" s="38"/>
      <c r="I14" s="2"/>
      <c r="J14" s="2"/>
      <c r="K14" s="2"/>
      <c r="L14" s="2"/>
      <c r="M14" s="2"/>
      <c r="N14" s="2"/>
    </row>
    <row r="15" spans="1:14" ht="15" customHeight="1">
      <c r="A15" s="8" t="s">
        <v>25</v>
      </c>
      <c r="B15" s="1"/>
      <c r="C15" s="1"/>
      <c r="D15" s="2"/>
      <c r="E15" s="38"/>
      <c r="F15" s="38"/>
      <c r="G15" s="38"/>
      <c r="H15" s="38"/>
      <c r="I15" s="2"/>
      <c r="J15" s="2"/>
      <c r="K15" s="2"/>
      <c r="L15" s="2"/>
      <c r="M15" s="2"/>
      <c r="N15" s="2"/>
    </row>
    <row r="16" spans="2:14" ht="16.5">
      <c r="B16" s="13" t="s">
        <v>19</v>
      </c>
      <c r="C16" s="12"/>
      <c r="D16" s="2"/>
      <c r="E16" s="38"/>
      <c r="F16" s="38"/>
      <c r="G16" s="38"/>
      <c r="H16" s="38"/>
      <c r="I16" s="2"/>
      <c r="J16" s="2"/>
      <c r="K16" s="2"/>
      <c r="L16" s="2"/>
      <c r="M16" s="2"/>
      <c r="N16" s="2"/>
    </row>
    <row r="17" spans="3:14" ht="16.5">
      <c r="C17" s="1" t="s">
        <v>5</v>
      </c>
      <c r="D17" s="34">
        <v>139</v>
      </c>
      <c r="E17" s="35">
        <v>117</v>
      </c>
      <c r="F17" s="35">
        <v>130</v>
      </c>
      <c r="G17" s="35">
        <v>120</v>
      </c>
      <c r="H17" s="35">
        <v>130</v>
      </c>
      <c r="I17" s="34">
        <v>100</v>
      </c>
      <c r="J17" s="34">
        <v>122</v>
      </c>
      <c r="K17" s="34">
        <v>132</v>
      </c>
      <c r="L17" s="34">
        <v>108</v>
      </c>
      <c r="M17" s="34">
        <v>135</v>
      </c>
      <c r="N17" s="34">
        <v>113</v>
      </c>
    </row>
    <row r="18" spans="3:14" ht="16.5">
      <c r="C18" s="1" t="s">
        <v>33</v>
      </c>
      <c r="D18" s="34">
        <v>2096</v>
      </c>
      <c r="E18" s="35">
        <v>2160</v>
      </c>
      <c r="F18" s="35">
        <v>2326</v>
      </c>
      <c r="G18" s="35">
        <v>2521</v>
      </c>
      <c r="H18" s="35">
        <v>2630</v>
      </c>
      <c r="I18" s="34">
        <v>2615</v>
      </c>
      <c r="J18" s="34">
        <v>2703</v>
      </c>
      <c r="K18" s="34">
        <v>2492</v>
      </c>
      <c r="L18" s="34">
        <v>2214</v>
      </c>
      <c r="M18" s="34">
        <v>1840</v>
      </c>
      <c r="N18" s="34">
        <v>1996</v>
      </c>
    </row>
    <row r="19" spans="3:21" ht="16.5">
      <c r="C19" s="1" t="s">
        <v>34</v>
      </c>
      <c r="D19" s="34">
        <v>15903</v>
      </c>
      <c r="E19" s="35">
        <v>16847</v>
      </c>
      <c r="F19" s="35">
        <v>17347</v>
      </c>
      <c r="G19" s="35">
        <v>17569</v>
      </c>
      <c r="H19" s="35">
        <v>17836</v>
      </c>
      <c r="I19" s="34">
        <v>17139</v>
      </c>
      <c r="J19" s="34">
        <v>17556</v>
      </c>
      <c r="K19" s="34">
        <v>17508</v>
      </c>
      <c r="L19" s="34">
        <v>17566</v>
      </c>
      <c r="M19" s="34">
        <v>17662</v>
      </c>
      <c r="N19" s="34">
        <v>18109</v>
      </c>
      <c r="U19" s="59"/>
    </row>
    <row r="20" spans="3:14" ht="16.5" customHeight="1">
      <c r="C20" s="1" t="s">
        <v>31</v>
      </c>
      <c r="D20" s="34">
        <v>18138</v>
      </c>
      <c r="E20" s="35">
        <v>19124</v>
      </c>
      <c r="F20" s="35">
        <v>19803</v>
      </c>
      <c r="G20" s="35">
        <v>20210</v>
      </c>
      <c r="H20" s="35">
        <v>20596</v>
      </c>
      <c r="I20" s="35">
        <v>19854</v>
      </c>
      <c r="J20" s="35">
        <v>20381</v>
      </c>
      <c r="K20" s="35">
        <v>20132</v>
      </c>
      <c r="L20" s="34">
        <v>19888</v>
      </c>
      <c r="M20" s="34">
        <v>19637</v>
      </c>
      <c r="N20" s="34">
        <v>20218</v>
      </c>
    </row>
    <row r="21" spans="2:14" ht="6" customHeight="1">
      <c r="B21" s="1"/>
      <c r="C21" s="1"/>
      <c r="D21" s="2"/>
      <c r="E21" s="38"/>
      <c r="F21" s="38"/>
      <c r="G21" s="38"/>
      <c r="H21" s="38"/>
      <c r="I21" s="2"/>
      <c r="J21" s="2"/>
      <c r="K21" s="2"/>
      <c r="L21" s="2"/>
      <c r="M21" s="64"/>
      <c r="N21" s="64"/>
    </row>
    <row r="22" spans="2:14" ht="15" customHeight="1">
      <c r="B22" s="13" t="s">
        <v>3</v>
      </c>
      <c r="C22" s="12"/>
      <c r="D22" s="32"/>
      <c r="E22" s="33"/>
      <c r="F22" s="33"/>
      <c r="G22" s="33"/>
      <c r="H22" s="33"/>
      <c r="I22" s="32"/>
      <c r="J22" s="32"/>
      <c r="K22" s="32"/>
      <c r="L22" s="32"/>
      <c r="M22" s="32"/>
      <c r="N22" s="32"/>
    </row>
    <row r="23" spans="2:14" ht="16.5">
      <c r="B23" s="14"/>
      <c r="C23" s="4" t="s">
        <v>12</v>
      </c>
      <c r="D23" s="39">
        <v>126</v>
      </c>
      <c r="E23" s="40">
        <v>114</v>
      </c>
      <c r="F23" s="40">
        <v>128</v>
      </c>
      <c r="G23" s="40">
        <v>116</v>
      </c>
      <c r="H23" s="40">
        <v>128</v>
      </c>
      <c r="I23" s="39">
        <v>99</v>
      </c>
      <c r="J23" s="39">
        <v>117</v>
      </c>
      <c r="K23" s="39">
        <v>129</v>
      </c>
      <c r="L23" s="39">
        <v>104</v>
      </c>
      <c r="M23" s="39">
        <v>107</v>
      </c>
      <c r="N23" s="39">
        <v>107</v>
      </c>
    </row>
    <row r="24" spans="2:14" ht="16.5">
      <c r="B24" s="14"/>
      <c r="C24" s="4" t="s">
        <v>6</v>
      </c>
      <c r="D24" s="34">
        <v>1943</v>
      </c>
      <c r="E24" s="35">
        <v>2052</v>
      </c>
      <c r="F24" s="35">
        <v>2190</v>
      </c>
      <c r="G24" s="35">
        <v>2385</v>
      </c>
      <c r="H24" s="35">
        <v>2476</v>
      </c>
      <c r="I24" s="34">
        <v>2508</v>
      </c>
      <c r="J24" s="34">
        <v>2510</v>
      </c>
      <c r="K24" s="34">
        <v>2379</v>
      </c>
      <c r="L24" s="34">
        <v>2070</v>
      </c>
      <c r="M24" s="34">
        <v>1682</v>
      </c>
      <c r="N24" s="34">
        <v>1831</v>
      </c>
    </row>
    <row r="25" spans="2:14" ht="16.5">
      <c r="B25" s="14"/>
      <c r="C25" s="4" t="s">
        <v>7</v>
      </c>
      <c r="D25" s="34">
        <v>12247</v>
      </c>
      <c r="E25" s="35">
        <v>12777</v>
      </c>
      <c r="F25" s="35">
        <v>13223</v>
      </c>
      <c r="G25" s="35">
        <v>13393</v>
      </c>
      <c r="H25" s="35">
        <v>13485</v>
      </c>
      <c r="I25" s="34">
        <v>13183</v>
      </c>
      <c r="J25" s="34">
        <v>13543</v>
      </c>
      <c r="K25" s="34">
        <v>13591</v>
      </c>
      <c r="L25" s="34">
        <v>13551</v>
      </c>
      <c r="M25" s="34">
        <v>14146</v>
      </c>
      <c r="N25" s="34">
        <v>14164</v>
      </c>
    </row>
    <row r="26" spans="2:14" ht="16.5">
      <c r="B26" s="2"/>
      <c r="C26" s="1" t="s">
        <v>31</v>
      </c>
      <c r="D26" s="34">
        <v>14316</v>
      </c>
      <c r="E26" s="35">
        <v>14943</v>
      </c>
      <c r="F26" s="35">
        <v>15541</v>
      </c>
      <c r="G26" s="35">
        <v>15894</v>
      </c>
      <c r="H26" s="35">
        <v>16089</v>
      </c>
      <c r="I26" s="34">
        <v>15790</v>
      </c>
      <c r="J26" s="34">
        <v>16170</v>
      </c>
      <c r="K26" s="34">
        <v>16099</v>
      </c>
      <c r="L26" s="34">
        <v>15725</v>
      </c>
      <c r="M26" s="34">
        <v>15935</v>
      </c>
      <c r="N26" s="34">
        <v>16102</v>
      </c>
    </row>
    <row r="27" spans="2:14" ht="6" customHeight="1">
      <c r="B27" s="2"/>
      <c r="C27" s="1"/>
      <c r="D27" s="34"/>
      <c r="E27" s="35"/>
      <c r="F27" s="35"/>
      <c r="G27" s="35"/>
      <c r="H27" s="35"/>
      <c r="I27" s="34"/>
      <c r="J27" s="34"/>
      <c r="K27" s="34"/>
      <c r="L27" s="34"/>
      <c r="M27" s="34"/>
      <c r="N27" s="34"/>
    </row>
    <row r="28" spans="2:14" ht="14.25" customHeight="1">
      <c r="B28" s="13" t="s">
        <v>20</v>
      </c>
      <c r="C28" s="12"/>
      <c r="D28" s="32"/>
      <c r="E28" s="33"/>
      <c r="F28" s="33"/>
      <c r="G28" s="33"/>
      <c r="H28" s="33"/>
      <c r="I28" s="32"/>
      <c r="J28" s="32"/>
      <c r="K28" s="32"/>
      <c r="L28" s="32"/>
      <c r="M28" s="32"/>
      <c r="N28" s="32"/>
    </row>
    <row r="29" spans="2:14" ht="16.5">
      <c r="B29" s="14"/>
      <c r="C29" s="7" t="s">
        <v>1</v>
      </c>
      <c r="D29" s="41">
        <v>1.2669740150880133</v>
      </c>
      <c r="E29" s="42">
        <v>1.2797965602623302</v>
      </c>
      <c r="F29" s="42">
        <v>1.2742423267486005</v>
      </c>
      <c r="G29" s="42">
        <v>1.271549012205864</v>
      </c>
      <c r="H29" s="41">
        <v>1.2801292808751321</v>
      </c>
      <c r="I29" s="41">
        <v>1.2573780873970868</v>
      </c>
      <c r="J29" s="41">
        <v>1.2604205318491033</v>
      </c>
      <c r="K29" s="41">
        <v>1.2505124541897013</v>
      </c>
      <c r="L29" s="41">
        <v>1.264737678855326</v>
      </c>
      <c r="M29" s="41">
        <v>1.2323187951051144</v>
      </c>
      <c r="N29" s="41">
        <f>N20/N26</f>
        <v>1.2556204198236245</v>
      </c>
    </row>
    <row r="30" spans="2:14" ht="16.5">
      <c r="B30" s="14"/>
      <c r="C30" s="7" t="s">
        <v>8</v>
      </c>
      <c r="D30" s="43">
        <v>2.6012505736576412</v>
      </c>
      <c r="E30" s="44">
        <v>2.7225876256370833</v>
      </c>
      <c r="F30" s="44">
        <v>2.8003563549974544</v>
      </c>
      <c r="G30" s="44">
        <v>2.826533894630844</v>
      </c>
      <c r="H30" s="43">
        <v>2.8689632116340946</v>
      </c>
      <c r="I30" s="43">
        <v>2.746248011619061</v>
      </c>
      <c r="J30" s="43">
        <v>2.795249132527807</v>
      </c>
      <c r="K30" s="43">
        <v>2.744050377559087</v>
      </c>
      <c r="L30" s="43">
        <v>2.6905853863116738</v>
      </c>
      <c r="M30" s="43">
        <v>2.635485169775869</v>
      </c>
      <c r="N30" s="43">
        <f>N20/N10</f>
        <v>2.6930761648506807</v>
      </c>
    </row>
    <row r="31" spans="2:14" ht="16.5">
      <c r="B31" s="14"/>
      <c r="C31" s="7" t="s">
        <v>29</v>
      </c>
      <c r="D31" s="45">
        <v>31.506758892868685</v>
      </c>
      <c r="E31" s="46">
        <v>32.15614664305904</v>
      </c>
      <c r="F31" s="46">
        <v>32.003607132814246</v>
      </c>
      <c r="G31" s="46">
        <v>31.59268725428127</v>
      </c>
      <c r="H31" s="45">
        <v>30.941510689663982</v>
      </c>
      <c r="I31" s="45">
        <v>28.771744738077707</v>
      </c>
      <c r="J31" s="45">
        <v>28.50780569204968</v>
      </c>
      <c r="K31" s="45">
        <v>27.304587474501975</v>
      </c>
      <c r="L31" s="45">
        <v>26.24768214542599</v>
      </c>
      <c r="M31" s="45">
        <v>25.28166194386974</v>
      </c>
      <c r="N31" s="45">
        <f>N20/N6*1000</f>
        <v>25.581524819823468</v>
      </c>
    </row>
    <row r="32" spans="2:14" ht="6" customHeight="1">
      <c r="B32" s="14"/>
      <c r="C32" s="1"/>
      <c r="D32" s="2"/>
      <c r="E32" s="38"/>
      <c r="F32" s="38"/>
      <c r="G32" s="38"/>
      <c r="H32" s="38"/>
      <c r="I32" s="2"/>
      <c r="J32" s="2"/>
      <c r="K32" s="2"/>
      <c r="L32" s="2"/>
      <c r="M32" s="2"/>
      <c r="N32" s="2"/>
    </row>
    <row r="33" spans="2:14" ht="12.75" customHeight="1">
      <c r="B33" s="13" t="s">
        <v>22</v>
      </c>
      <c r="C33" s="12"/>
      <c r="D33" s="2"/>
      <c r="E33" s="38"/>
      <c r="F33" s="38"/>
      <c r="G33" s="38"/>
      <c r="H33" s="38"/>
      <c r="I33" s="2"/>
      <c r="J33" s="2"/>
      <c r="K33" s="2"/>
      <c r="L33" s="2"/>
      <c r="M33" s="2"/>
      <c r="N33" s="2"/>
    </row>
    <row r="34" spans="1:14" ht="16.5">
      <c r="A34" s="1"/>
      <c r="B34" s="14"/>
      <c r="C34" s="1" t="s">
        <v>9</v>
      </c>
      <c r="D34" s="41">
        <v>7.663468960194068</v>
      </c>
      <c r="E34" s="42">
        <v>6.117966952520393</v>
      </c>
      <c r="F34" s="42">
        <v>6.564661919911125</v>
      </c>
      <c r="G34" s="42">
        <v>5.937654626422563</v>
      </c>
      <c r="H34" s="41">
        <v>6.311905224315401</v>
      </c>
      <c r="I34" s="41">
        <v>5.036768409388537</v>
      </c>
      <c r="J34" s="41">
        <v>5.985967322506256</v>
      </c>
      <c r="K34" s="41">
        <v>6.5567256109676135</v>
      </c>
      <c r="L34" s="41">
        <v>5.430410297666935</v>
      </c>
      <c r="M34" s="41">
        <v>6.87477720629424</v>
      </c>
      <c r="N34" s="41">
        <f>N17/N20*1000</f>
        <v>5.589079038480562</v>
      </c>
    </row>
    <row r="35" spans="1:14" ht="16.5">
      <c r="A35" s="1"/>
      <c r="B35" s="14"/>
      <c r="C35" s="1" t="s">
        <v>10</v>
      </c>
      <c r="D35" s="41">
        <v>9.709416037999441</v>
      </c>
      <c r="E35" s="42">
        <v>7.82975306163421</v>
      </c>
      <c r="F35" s="42">
        <v>8.364970079145486</v>
      </c>
      <c r="G35" s="42">
        <v>7.550018875047188</v>
      </c>
      <c r="H35" s="41">
        <v>8.080054695754864</v>
      </c>
      <c r="I35" s="41">
        <v>6.3331222292590255</v>
      </c>
      <c r="J35" s="41">
        <v>7.544836116264688</v>
      </c>
      <c r="K35" s="41">
        <v>8.19926703521958</v>
      </c>
      <c r="L35" s="41">
        <v>6.868044515103339</v>
      </c>
      <c r="M35" s="41">
        <v>8.471917163476624</v>
      </c>
      <c r="N35" s="41">
        <f>N17/N26*1000</f>
        <v>7.017761768724382</v>
      </c>
    </row>
    <row r="36" spans="1:14" ht="16.5">
      <c r="A36" s="1"/>
      <c r="B36" s="14"/>
      <c r="C36" s="1" t="s">
        <v>11</v>
      </c>
      <c r="D36" s="47">
        <v>19.934603028912342</v>
      </c>
      <c r="E36" s="48">
        <v>16.656701118988643</v>
      </c>
      <c r="F36" s="48">
        <v>18.38339272583291</v>
      </c>
      <c r="G36" s="48">
        <v>16.782982056195017</v>
      </c>
      <c r="H36" s="47">
        <v>18.108623883881933</v>
      </c>
      <c r="I36" s="47">
        <v>13.832215229268966</v>
      </c>
      <c r="J36" s="47">
        <v>16.732269965575412</v>
      </c>
      <c r="K36" s="47">
        <v>17.99198538832702</v>
      </c>
      <c r="L36" s="47">
        <v>14.610982588579082</v>
      </c>
      <c r="M36" s="47">
        <v>18.11837337270165</v>
      </c>
      <c r="N36" s="47">
        <f>N17/N10*1000</f>
        <v>15.051815541998563</v>
      </c>
    </row>
    <row r="37" spans="1:15" s="17" customFormat="1" ht="25.5">
      <c r="A37" s="20"/>
      <c r="B37" s="14"/>
      <c r="C37" s="3" t="s">
        <v>37</v>
      </c>
      <c r="D37" s="49">
        <v>3.39</v>
      </c>
      <c r="E37" s="50">
        <v>2.74</v>
      </c>
      <c r="F37" s="50">
        <v>3.08</v>
      </c>
      <c r="G37" s="50">
        <v>2.75</v>
      </c>
      <c r="H37" s="50">
        <v>3</v>
      </c>
      <c r="I37" s="49">
        <v>2.19</v>
      </c>
      <c r="J37" s="49">
        <v>2.61</v>
      </c>
      <c r="K37" s="49">
        <v>2.83</v>
      </c>
      <c r="L37" s="49">
        <v>2.35</v>
      </c>
      <c r="M37" s="49">
        <v>2.84</v>
      </c>
      <c r="N37" s="49">
        <v>2.32</v>
      </c>
      <c r="O37" s="74"/>
    </row>
    <row r="38" spans="1:14" ht="6" customHeight="1">
      <c r="A38" s="1"/>
      <c r="B38" s="15"/>
      <c r="C38" s="1"/>
      <c r="D38" s="2"/>
      <c r="E38" s="38"/>
      <c r="F38" s="38"/>
      <c r="G38" s="38"/>
      <c r="H38" s="38"/>
      <c r="I38" s="2"/>
      <c r="J38" s="2"/>
      <c r="K38" s="2"/>
      <c r="L38" s="2"/>
      <c r="M38" s="2"/>
      <c r="N38" s="2"/>
    </row>
    <row r="39" spans="2:14" ht="14.25" customHeight="1">
      <c r="B39" s="16" t="s">
        <v>4</v>
      </c>
      <c r="C39" s="12"/>
      <c r="D39" s="2"/>
      <c r="E39" s="38"/>
      <c r="F39" s="38"/>
      <c r="G39" s="38"/>
      <c r="H39" s="38"/>
      <c r="I39" s="2"/>
      <c r="J39" s="2"/>
      <c r="K39" s="2"/>
      <c r="L39" s="2"/>
      <c r="M39" s="2"/>
      <c r="N39" s="2"/>
    </row>
    <row r="40" spans="1:14" ht="16.5">
      <c r="A40" s="1"/>
      <c r="B40" s="14"/>
      <c r="C40" s="4" t="s">
        <v>8</v>
      </c>
      <c r="D40" s="49">
        <v>2.0531206975676914</v>
      </c>
      <c r="E40" s="50">
        <v>2.12735969932519</v>
      </c>
      <c r="F40" s="50">
        <v>2.1976638950166865</v>
      </c>
      <c r="G40" s="50">
        <v>2.22290597334303</v>
      </c>
      <c r="H40" s="49">
        <v>2.241151151290588</v>
      </c>
      <c r="I40" s="49">
        <v>2.18410678470157</v>
      </c>
      <c r="J40" s="49">
        <v>2.217711519207823</v>
      </c>
      <c r="K40" s="49">
        <v>2.194340702777853</v>
      </c>
      <c r="L40" s="49">
        <v>2.1273861222722785</v>
      </c>
      <c r="M40" s="49">
        <v>2.1386391088444503</v>
      </c>
      <c r="N40" s="49">
        <f>N26/N10</f>
        <v>2.1448171137810697</v>
      </c>
    </row>
    <row r="41" spans="1:14" ht="16.5">
      <c r="A41" s="1"/>
      <c r="B41" s="14"/>
      <c r="C41" s="4" t="s">
        <v>13</v>
      </c>
      <c r="D41" s="45">
        <v>24.867723029568204</v>
      </c>
      <c r="E41" s="46">
        <v>25.125983020666766</v>
      </c>
      <c r="F41" s="46">
        <v>25.115793488414187</v>
      </c>
      <c r="G41" s="46">
        <v>24.845827373554997</v>
      </c>
      <c r="H41" s="45">
        <v>24.170613977762855</v>
      </c>
      <c r="I41" s="45">
        <v>22.882333505301048</v>
      </c>
      <c r="J41" s="45">
        <v>22.617693834475407</v>
      </c>
      <c r="K41" s="45">
        <v>21.834718545202033</v>
      </c>
      <c r="L41" s="45">
        <v>20.753459459816156</v>
      </c>
      <c r="M41" s="45">
        <v>20.515520857338917</v>
      </c>
      <c r="N41" s="45">
        <f>N26/N6*1000</f>
        <v>20.37361324803628</v>
      </c>
    </row>
    <row r="42" spans="1:14" ht="16.5">
      <c r="A42" s="1"/>
      <c r="B42" s="14"/>
      <c r="C42" s="4" t="s">
        <v>14</v>
      </c>
      <c r="D42" s="43">
        <v>6.9834146341463414</v>
      </c>
      <c r="E42" s="44">
        <v>7.1979768786127165</v>
      </c>
      <c r="F42" s="44">
        <v>7.450143815915628</v>
      </c>
      <c r="G42" s="44">
        <v>7.604784688995215</v>
      </c>
      <c r="H42" s="43">
        <v>7.687052078356426</v>
      </c>
      <c r="I42" s="43">
        <v>7.522629823725584</v>
      </c>
      <c r="J42" s="43">
        <v>7.696335078534031</v>
      </c>
      <c r="K42" s="43">
        <v>7.640721404841006</v>
      </c>
      <c r="L42" s="43">
        <v>7.445549242424242</v>
      </c>
      <c r="M42" s="43">
        <v>7.5058878944889305</v>
      </c>
      <c r="N42" s="43">
        <f>N26/N8</f>
        <v>7.570286788904561</v>
      </c>
    </row>
    <row r="43" spans="1:14" s="25" customFormat="1" ht="20.25" customHeight="1">
      <c r="A43" s="26"/>
      <c r="B43" s="27"/>
      <c r="C43" s="3" t="s">
        <v>38</v>
      </c>
      <c r="D43" s="43">
        <v>1.2147746230385632</v>
      </c>
      <c r="E43" s="44">
        <v>1.2437924581801534</v>
      </c>
      <c r="F43" s="44">
        <v>1.2589539576364737</v>
      </c>
      <c r="G43" s="44">
        <v>1.2755557532976396</v>
      </c>
      <c r="H43" s="43">
        <v>1.2534699640576816</v>
      </c>
      <c r="I43" s="43">
        <v>1.229347154656313</v>
      </c>
      <c r="J43" s="43">
        <v>1.2168683798402211</v>
      </c>
      <c r="K43" s="43">
        <v>1.1758201307067337</v>
      </c>
      <c r="L43" s="43">
        <v>1.150715342986943</v>
      </c>
      <c r="M43" s="43">
        <v>1.1413271377627918</v>
      </c>
      <c r="N43" s="43">
        <f>N26/N9</f>
        <v>1.1477748316068292</v>
      </c>
    </row>
    <row r="44" spans="1:14" ht="17.25" customHeight="1">
      <c r="A44" s="1"/>
      <c r="B44" s="1" t="s">
        <v>0</v>
      </c>
      <c r="C44" s="1" t="s">
        <v>0</v>
      </c>
      <c r="D44" s="39"/>
      <c r="E44" s="40"/>
      <c r="F44" s="40"/>
      <c r="G44" s="40"/>
      <c r="H44" s="40"/>
      <c r="I44" s="51"/>
      <c r="J44" s="51"/>
      <c r="K44" s="51"/>
      <c r="L44" s="51"/>
      <c r="M44" s="51"/>
      <c r="N44" s="51"/>
    </row>
    <row r="45" spans="1:14" ht="15" customHeight="1">
      <c r="A45" s="8" t="s">
        <v>23</v>
      </c>
      <c r="B45" s="1"/>
      <c r="C45" s="1"/>
      <c r="D45" s="39"/>
      <c r="E45" s="40"/>
      <c r="F45" s="40"/>
      <c r="G45" s="40"/>
      <c r="H45" s="40"/>
      <c r="I45" s="51"/>
      <c r="J45" s="51"/>
      <c r="K45" s="51"/>
      <c r="L45" s="51"/>
      <c r="M45" s="51"/>
      <c r="N45" s="51"/>
    </row>
    <row r="46" spans="1:14" ht="16.5" customHeight="1">
      <c r="A46" s="1"/>
      <c r="B46" s="16" t="s">
        <v>26</v>
      </c>
      <c r="C46" s="1"/>
      <c r="D46" s="39"/>
      <c r="E46" s="40"/>
      <c r="F46" s="40"/>
      <c r="G46" s="40"/>
      <c r="H46" s="40"/>
      <c r="I46" s="51"/>
      <c r="J46" s="51"/>
      <c r="K46" s="51"/>
      <c r="L46" s="51"/>
      <c r="M46" s="51"/>
      <c r="N46" s="51"/>
    </row>
    <row r="47" spans="1:14" ht="16.5" customHeight="1">
      <c r="A47" s="1"/>
      <c r="B47" s="1"/>
      <c r="C47" s="1" t="s">
        <v>27</v>
      </c>
      <c r="D47" s="34">
        <v>19608</v>
      </c>
      <c r="E47" s="35">
        <v>20407</v>
      </c>
      <c r="F47" s="35">
        <v>21078</v>
      </c>
      <c r="G47" s="35">
        <v>21175</v>
      </c>
      <c r="H47" s="35">
        <v>21833</v>
      </c>
      <c r="I47" s="34">
        <v>21729</v>
      </c>
      <c r="J47" s="34">
        <v>22361</v>
      </c>
      <c r="K47" s="34">
        <v>23291</v>
      </c>
      <c r="L47" s="34">
        <v>23212</v>
      </c>
      <c r="M47" s="34">
        <v>23661</v>
      </c>
      <c r="N47" s="34">
        <v>24822</v>
      </c>
    </row>
    <row r="48" spans="1:14" ht="16.5" customHeight="1">
      <c r="A48" s="1"/>
      <c r="B48" s="63"/>
      <c r="C48" s="1" t="s">
        <v>36</v>
      </c>
      <c r="D48" s="34">
        <v>2073</v>
      </c>
      <c r="E48" s="35">
        <v>2195</v>
      </c>
      <c r="F48" s="35">
        <v>2655</v>
      </c>
      <c r="G48" s="35">
        <v>2949</v>
      </c>
      <c r="H48" s="35">
        <v>2840</v>
      </c>
      <c r="I48" s="34">
        <v>2703</v>
      </c>
      <c r="J48" s="34">
        <v>2824</v>
      </c>
      <c r="K48" s="34">
        <v>2367</v>
      </c>
      <c r="L48" s="34">
        <v>2160</v>
      </c>
      <c r="M48" s="34">
        <v>2065</v>
      </c>
      <c r="N48" s="34">
        <v>1867</v>
      </c>
    </row>
    <row r="49" spans="1:14" ht="16.5" customHeight="1">
      <c r="A49" s="1"/>
      <c r="B49" s="1"/>
      <c r="C49" s="15" t="s">
        <v>30</v>
      </c>
      <c r="D49" s="34">
        <v>21681</v>
      </c>
      <c r="E49" s="35">
        <v>22602</v>
      </c>
      <c r="F49" s="35">
        <v>23733</v>
      </c>
      <c r="G49" s="35">
        <v>24124</v>
      </c>
      <c r="H49" s="35">
        <v>24673</v>
      </c>
      <c r="I49" s="34">
        <v>24432</v>
      </c>
      <c r="J49" s="34">
        <v>25185</v>
      </c>
      <c r="K49" s="34">
        <v>25658</v>
      </c>
      <c r="L49" s="34">
        <v>25372</v>
      </c>
      <c r="M49" s="34">
        <v>25726</v>
      </c>
      <c r="N49" s="34">
        <v>26689</v>
      </c>
    </row>
    <row r="50" spans="2:14" ht="6" customHeight="1">
      <c r="B50" s="11"/>
      <c r="C50" s="12"/>
      <c r="D50" s="52"/>
      <c r="E50" s="53"/>
      <c r="F50" s="53"/>
      <c r="G50" s="53"/>
      <c r="H50" s="53"/>
      <c r="I50" s="52"/>
      <c r="J50" s="52"/>
      <c r="K50" s="52"/>
      <c r="L50" s="52"/>
      <c r="M50" s="52"/>
      <c r="N50" s="52"/>
    </row>
    <row r="51" spans="1:14" ht="16.5" customHeight="1">
      <c r="A51" s="1"/>
      <c r="B51" s="16" t="s">
        <v>28</v>
      </c>
      <c r="C51" s="9"/>
      <c r="D51" s="34"/>
      <c r="E51" s="35"/>
      <c r="F51" s="35"/>
      <c r="G51" s="35"/>
      <c r="H51" s="35"/>
      <c r="I51" s="34"/>
      <c r="J51" s="34"/>
      <c r="K51" s="34"/>
      <c r="L51" s="34"/>
      <c r="M51" s="34"/>
      <c r="N51" s="34"/>
    </row>
    <row r="52" spans="1:14" ht="16.5">
      <c r="A52" s="6"/>
      <c r="B52" s="14"/>
      <c r="C52" s="4" t="s">
        <v>13</v>
      </c>
      <c r="D52" s="45">
        <v>34.06023422490733</v>
      </c>
      <c r="E52" s="46">
        <v>34.3134534901122</v>
      </c>
      <c r="F52" s="46">
        <v>34.06413326998226</v>
      </c>
      <c r="G52" s="46">
        <v>33.10119508210816</v>
      </c>
      <c r="H52" s="46">
        <v>32.79986419146599</v>
      </c>
      <c r="I52" s="45">
        <v>31.488931268947848</v>
      </c>
      <c r="J52" s="45">
        <v>31.27731922280177</v>
      </c>
      <c r="K52" s="45">
        <v>31.589069484831388</v>
      </c>
      <c r="L52" s="45">
        <v>30.634613734896824</v>
      </c>
      <c r="M52" s="45">
        <v>30.46236203360503</v>
      </c>
      <c r="N52" s="45">
        <f>N47/N6*1000</f>
        <v>31.406895295165597</v>
      </c>
    </row>
    <row r="53" spans="1:14" s="25" customFormat="1" ht="15.75" customHeight="1">
      <c r="A53" s="24"/>
      <c r="B53" s="27"/>
      <c r="C53" s="23" t="s">
        <v>38</v>
      </c>
      <c r="D53" s="43">
        <v>1.6638237502472861</v>
      </c>
      <c r="E53" s="44">
        <v>1.6985928323684931</v>
      </c>
      <c r="F53" s="44">
        <v>1.70749832823252</v>
      </c>
      <c r="G53" s="44">
        <v>1.6993766878115968</v>
      </c>
      <c r="H53" s="43">
        <v>1.7009764264572915</v>
      </c>
      <c r="I53" s="43">
        <v>1.6917342826806223</v>
      </c>
      <c r="J53" s="43">
        <v>1.6827701819175747</v>
      </c>
      <c r="K53" s="43">
        <v>1.7011011034406196</v>
      </c>
      <c r="L53" s="43">
        <v>1.6985948833966882</v>
      </c>
      <c r="M53" s="43">
        <v>1.6946935303800073</v>
      </c>
      <c r="N53" s="43">
        <f>N47/N9</f>
        <v>1.769349575838077</v>
      </c>
    </row>
    <row r="54" spans="1:14" ht="6.75" customHeight="1" thickBot="1">
      <c r="A54" s="10"/>
      <c r="B54" s="10"/>
      <c r="C54" s="10"/>
      <c r="D54" s="54"/>
      <c r="E54" s="54"/>
      <c r="F54" s="54"/>
      <c r="G54" s="54"/>
      <c r="H54" s="54"/>
      <c r="I54" s="55"/>
      <c r="J54" s="54"/>
      <c r="K54" s="54"/>
      <c r="L54" s="54"/>
      <c r="M54" s="54"/>
      <c r="N54" s="54"/>
    </row>
    <row r="55" ht="8.25" customHeight="1"/>
    <row r="56" spans="1:6" ht="16.5">
      <c r="A56" s="21" t="s">
        <v>41</v>
      </c>
      <c r="B56" s="18"/>
      <c r="C56" s="21" t="s">
        <v>39</v>
      </c>
      <c r="D56" s="56"/>
      <c r="E56" s="56"/>
      <c r="F56" s="56"/>
    </row>
    <row r="57" spans="2:12" ht="16.5">
      <c r="B57" s="18"/>
      <c r="C57" s="21"/>
      <c r="L57" s="66"/>
    </row>
    <row r="59" spans="7:14" ht="16.5">
      <c r="G59" s="56"/>
      <c r="I59" s="61"/>
      <c r="J59" s="56"/>
      <c r="L59" s="58"/>
      <c r="M59" s="58"/>
      <c r="N59" s="58"/>
    </row>
    <row r="60" spans="7:14" ht="16.5">
      <c r="G60" s="56"/>
      <c r="H60" s="62"/>
      <c r="J60" s="56"/>
      <c r="K60" s="56"/>
      <c r="L60" s="58"/>
      <c r="M60" s="58"/>
      <c r="N60" s="58"/>
    </row>
    <row r="61" spans="9:14" ht="16.5">
      <c r="I61" s="60"/>
      <c r="J61" s="60"/>
      <c r="K61" s="60"/>
      <c r="L61" s="60"/>
      <c r="M61" s="60"/>
      <c r="N61" s="60"/>
    </row>
  </sheetData>
  <sheetProtection/>
  <mergeCells count="8">
    <mergeCell ref="B12:C12"/>
    <mergeCell ref="B13:C13"/>
    <mergeCell ref="B6:C6"/>
    <mergeCell ref="B7:C7"/>
    <mergeCell ref="B8:C8"/>
    <mergeCell ref="B9:C9"/>
    <mergeCell ref="B10:C10"/>
    <mergeCell ref="B11:C11"/>
  </mergeCells>
  <printOptions/>
  <pageMargins left="0.35433070866141736" right="0" top="0.2362204724409449" bottom="0" header="0.5118110236220472" footer="0.2755905511811024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Transport Dept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End User</dc:creator>
  <cp:keywords/>
  <dc:description/>
  <cp:lastModifiedBy>LAI KWOK LEUNG PARIS</cp:lastModifiedBy>
  <cp:lastPrinted>2020-02-28T08:31:17Z</cp:lastPrinted>
  <dcterms:created xsi:type="dcterms:W3CDTF">2007-10-23T01:31:59Z</dcterms:created>
  <dcterms:modified xsi:type="dcterms:W3CDTF">2020-10-05T03:01:09Z</dcterms:modified>
  <cp:category/>
  <cp:version/>
  <cp:contentType/>
  <cp:contentStatus/>
</cp:coreProperties>
</file>