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65" windowWidth="16290" windowHeight="5535" activeTab="0"/>
  </bookViews>
  <sheets>
    <sheet name="f3.1" sheetId="1" r:id="rId1"/>
  </sheets>
  <definedNames>
    <definedName name="_xlnm.Print_Area" localSheetId="0">'f3.1'!$A$1:$N$86</definedName>
  </definedNames>
  <calcPr fullCalcOnLoad="1"/>
</workbook>
</file>

<file path=xl/sharedStrings.xml><?xml version="1.0" encoding="utf-8"?>
<sst xmlns="http://schemas.openxmlformats.org/spreadsheetml/2006/main" count="98" uniqueCount="29">
  <si>
    <t xml:space="preserve">       per million vehicle-kilometres</t>
  </si>
  <si>
    <t xml:space="preserve">Involvement rate :
       per 1,000 vehicles </t>
  </si>
  <si>
    <t>Annual vehicle-kilometres (millions)</t>
  </si>
  <si>
    <t xml:space="preserve">Number licensed (mid-year) </t>
  </si>
  <si>
    <t xml:space="preserve">Number involved in accident </t>
  </si>
  <si>
    <t xml:space="preserve">Light rail vehicle </t>
  </si>
  <si>
    <t xml:space="preserve">Tram </t>
  </si>
  <si>
    <t xml:space="preserve">Medium &amp; heavy goods vehicles </t>
  </si>
  <si>
    <t xml:space="preserve">Selected class of motor vehicle </t>
  </si>
  <si>
    <t>Figure 3.1  (Cont'd)</t>
  </si>
  <si>
    <t xml:space="preserve">Light goods vehicle </t>
  </si>
  <si>
    <t xml:space="preserve">Public light bus </t>
  </si>
  <si>
    <t xml:space="preserve">Taxi </t>
  </si>
  <si>
    <t xml:space="preserve">Private car </t>
  </si>
  <si>
    <t xml:space="preserve">       per million vehicle-kilometres</t>
  </si>
  <si>
    <t xml:space="preserve">Involvement rate :
       per 1,000 vehicles </t>
  </si>
  <si>
    <t>Annual vehicle-kilometres (millions)</t>
  </si>
  <si>
    <t xml:space="preserve">Number licensed (mid-year) </t>
  </si>
  <si>
    <t xml:space="preserve">Number involved in accident </t>
  </si>
  <si>
    <t xml:space="preserve">Motor cycle  </t>
  </si>
  <si>
    <t xml:space="preserve">Selected class of motor vehicle </t>
  </si>
  <si>
    <t>Figure 3.1</t>
  </si>
  <si>
    <t xml:space="preserve">       per million vehicle-kilometres</t>
  </si>
  <si>
    <t/>
  </si>
  <si>
    <t>All motor vehicles</t>
  </si>
  <si>
    <t>Public bus</t>
  </si>
  <si>
    <t>Number involved in accident</t>
  </si>
  <si>
    <t>Motor vehicle involvements and involvement rates by selected class of motor vehicle (2009 - 2019)</t>
  </si>
  <si>
    <t>Motor vehicle involvements and involvement rates by selected class of motor vehicle (2009 - 2019)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</si>
</sst>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);[Red]\(0.00\)"/>
    <numFmt numFmtId="185" formatCode="0.0_);[Red]\(0.0\)"/>
    <numFmt numFmtId="186" formatCode="#\ ##0"/>
    <numFmt numFmtId="187" formatCode="0.00_ 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0.000_);[Red]\(0.000\)"/>
    <numFmt numFmtId="192" formatCode="0.0000_);[Red]\(0.0000\)"/>
    <numFmt numFmtId="193" formatCode="0.00000_);[Red]\(0.00000\)"/>
    <numFmt numFmtId="194" formatCode="0.000000_);[Red]\(0.0000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Symbol"/>
      <family val="1"/>
    </font>
    <font>
      <sz val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18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wrapText="1"/>
    </xf>
    <xf numFmtId="186" fontId="3" fillId="0" borderId="11" xfId="0" applyNumberFormat="1" applyFont="1" applyFill="1" applyBorder="1" applyAlignment="1">
      <alignment horizont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7" fontId="3" fillId="0" borderId="11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184" fontId="3" fillId="0" borderId="21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 quotePrefix="1">
      <alignment horizontal="left" wrapText="1"/>
    </xf>
    <xf numFmtId="0" fontId="6" fillId="0" borderId="0" xfId="0" applyFont="1" applyFill="1" applyAlignment="1" quotePrefix="1">
      <alignment horizontal="right" vertical="top" wrapText="1"/>
    </xf>
    <xf numFmtId="0" fontId="4" fillId="0" borderId="0" xfId="0" applyFont="1" applyFill="1" applyAlignment="1" quotePrefix="1">
      <alignment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/>
    </xf>
    <xf numFmtId="186" fontId="7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center" vertical="center" wrapText="1"/>
    </xf>
    <xf numFmtId="185" fontId="7" fillId="0" borderId="11" xfId="0" applyNumberFormat="1" applyFont="1" applyFill="1" applyBorder="1" applyAlignment="1">
      <alignment horizontal="center" wrapText="1"/>
    </xf>
    <xf numFmtId="184" fontId="7" fillId="0" borderId="11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87" fontId="7" fillId="0" borderId="1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3" fillId="0" borderId="17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15</xdr:row>
      <xdr:rowOff>123825</xdr:rowOff>
    </xdr:from>
    <xdr:to>
      <xdr:col>17</xdr:col>
      <xdr:colOff>19050</xdr:colOff>
      <xdr:row>19</xdr:row>
      <xdr:rowOff>0</xdr:rowOff>
    </xdr:to>
    <xdr:grpSp>
      <xdr:nvGrpSpPr>
        <xdr:cNvPr id="1" name="群組 4"/>
        <xdr:cNvGrpSpPr>
          <a:grpSpLocks/>
        </xdr:cNvGrpSpPr>
      </xdr:nvGrpSpPr>
      <xdr:grpSpPr>
        <a:xfrm>
          <a:off x="9829800" y="3276600"/>
          <a:ext cx="19050" cy="857250"/>
          <a:chOff x="6858273" y="3219824"/>
          <a:chExt cx="232137" cy="847408"/>
        </a:xfrm>
        <a:solidFill>
          <a:srgbClr val="FFFFFF"/>
        </a:solidFill>
      </xdr:grpSpPr>
      <xdr:sp>
        <xdr:nvSpPr>
          <xdr:cNvPr id="2" name="文字方塊 5"/>
          <xdr:cNvSpPr txBox="1">
            <a:spLocks noChangeArrowheads="1"/>
          </xdr:cNvSpPr>
        </xdr:nvSpPr>
        <xdr:spPr>
          <a:xfrm>
            <a:off x="6858273" y="3219824"/>
            <a:ext cx="232137" cy="2542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#</a:t>
            </a:r>
          </a:p>
        </xdr:txBody>
      </xdr:sp>
      <xdr:sp>
        <xdr:nvSpPr>
          <xdr:cNvPr id="3" name="文字方塊 6"/>
          <xdr:cNvSpPr txBox="1">
            <a:spLocks noChangeArrowheads="1"/>
          </xdr:cNvSpPr>
        </xdr:nvSpPr>
        <xdr:spPr>
          <a:xfrm>
            <a:off x="6858273" y="3813010"/>
            <a:ext cx="232137" cy="2542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#</a:t>
            </a:r>
          </a:p>
        </xdr:txBody>
      </xdr:sp>
    </xdr:grpSp>
    <xdr:clientData/>
  </xdr:twoCellAnchor>
  <xdr:twoCellAnchor>
    <xdr:from>
      <xdr:col>17</xdr:col>
      <xdr:colOff>0</xdr:colOff>
      <xdr:row>22</xdr:row>
      <xdr:rowOff>133350</xdr:rowOff>
    </xdr:from>
    <xdr:to>
      <xdr:col>17</xdr:col>
      <xdr:colOff>9525</xdr:colOff>
      <xdr:row>26</xdr:row>
      <xdr:rowOff>0</xdr:rowOff>
    </xdr:to>
    <xdr:grpSp>
      <xdr:nvGrpSpPr>
        <xdr:cNvPr id="4" name="群組 7"/>
        <xdr:cNvGrpSpPr>
          <a:grpSpLocks/>
        </xdr:cNvGrpSpPr>
      </xdr:nvGrpSpPr>
      <xdr:grpSpPr>
        <a:xfrm>
          <a:off x="9829800" y="4762500"/>
          <a:ext cx="9525" cy="847725"/>
          <a:chOff x="6828116" y="3219824"/>
          <a:chExt cx="235736" cy="832064"/>
        </a:xfrm>
        <a:solidFill>
          <a:srgbClr val="FFFFFF"/>
        </a:solidFill>
      </xdr:grpSpPr>
      <xdr:sp>
        <xdr:nvSpPr>
          <xdr:cNvPr id="5" name="文字方塊 8"/>
          <xdr:cNvSpPr txBox="1">
            <a:spLocks noChangeArrowheads="1"/>
          </xdr:cNvSpPr>
        </xdr:nvSpPr>
        <xdr:spPr>
          <a:xfrm>
            <a:off x="6828116" y="3219824"/>
            <a:ext cx="235736" cy="2523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#</a:t>
            </a:r>
          </a:p>
        </xdr:txBody>
      </xdr:sp>
      <xdr:sp>
        <xdr:nvSpPr>
          <xdr:cNvPr id="6" name="文字方塊 9"/>
          <xdr:cNvSpPr txBox="1">
            <a:spLocks noChangeArrowheads="1"/>
          </xdr:cNvSpPr>
        </xdr:nvSpPr>
        <xdr:spPr>
          <a:xfrm>
            <a:off x="6828116" y="3799565"/>
            <a:ext cx="235736" cy="2523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#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89"/>
  <sheetViews>
    <sheetView tabSelected="1" zoomScalePageLayoutView="0" workbookViewId="0" topLeftCell="A1">
      <selection activeCell="B85" sqref="B85:C85"/>
    </sheetView>
  </sheetViews>
  <sheetFormatPr defaultColWidth="8.75390625" defaultRowHeight="16.5"/>
  <cols>
    <col min="1" max="1" width="2.375" style="25" customWidth="1"/>
    <col min="2" max="2" width="9.125" style="1" customWidth="1"/>
    <col min="3" max="3" width="15.625" style="1" customWidth="1"/>
    <col min="4" max="13" width="6.875" style="1" customWidth="1"/>
    <col min="14" max="14" width="6.875" style="50" customWidth="1"/>
    <col min="15" max="16384" width="8.75390625" style="1" customWidth="1"/>
  </cols>
  <sheetData>
    <row r="1" spans="1:14" ht="18.75" customHeight="1">
      <c r="A1" s="74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2" ht="14.25" customHeight="1">
      <c r="A2" s="15"/>
      <c r="B2" s="15"/>
    </row>
    <row r="3" spans="1:14" ht="18.75" customHeight="1">
      <c r="A3" s="70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2" ht="19.5" customHeight="1">
      <c r="A4" s="16"/>
      <c r="B4" s="16"/>
    </row>
    <row r="5" spans="1:14" s="17" customFormat="1" ht="21.75" customHeight="1">
      <c r="A5" s="71" t="s">
        <v>20</v>
      </c>
      <c r="B5" s="72"/>
      <c r="C5" s="73"/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51">
        <v>2019</v>
      </c>
    </row>
    <row r="6" spans="1:14" s="17" customFormat="1" ht="7.5" customHeight="1">
      <c r="A6" s="18"/>
      <c r="B6" s="19"/>
      <c r="C6" s="20"/>
      <c r="D6" s="13"/>
      <c r="E6" s="13"/>
      <c r="F6" s="13"/>
      <c r="G6" s="13"/>
      <c r="H6" s="13"/>
      <c r="I6" s="13"/>
      <c r="J6" s="13"/>
      <c r="K6" s="13"/>
      <c r="L6" s="13"/>
      <c r="M6" s="13"/>
      <c r="N6" s="52"/>
    </row>
    <row r="7" spans="1:14" s="17" customFormat="1" ht="15.75" customHeight="1">
      <c r="A7" s="67" t="s">
        <v>19</v>
      </c>
      <c r="B7" s="6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52"/>
    </row>
    <row r="8" spans="1:14" s="17" customFormat="1" ht="15.75" customHeight="1">
      <c r="A8" s="21"/>
      <c r="B8" s="64" t="s">
        <v>18</v>
      </c>
      <c r="C8" s="65"/>
      <c r="D8" s="6">
        <v>2556</v>
      </c>
      <c r="E8" s="6">
        <v>2428</v>
      </c>
      <c r="F8" s="6">
        <v>2328</v>
      </c>
      <c r="G8" s="6">
        <v>2245</v>
      </c>
      <c r="H8" s="6">
        <v>2222</v>
      </c>
      <c r="I8" s="6">
        <v>2281</v>
      </c>
      <c r="J8" s="6">
        <v>2328</v>
      </c>
      <c r="K8" s="6">
        <v>2355</v>
      </c>
      <c r="L8" s="6">
        <v>2280</v>
      </c>
      <c r="M8" s="6">
        <v>2386</v>
      </c>
      <c r="N8" s="53">
        <v>2678</v>
      </c>
    </row>
    <row r="9" spans="1:14" s="17" customFormat="1" ht="15.75" customHeight="1">
      <c r="A9" s="21"/>
      <c r="B9" s="64" t="s">
        <v>17</v>
      </c>
      <c r="C9" s="65"/>
      <c r="D9" s="6">
        <v>37667</v>
      </c>
      <c r="E9" s="6">
        <v>37809</v>
      </c>
      <c r="F9" s="6">
        <v>38226</v>
      </c>
      <c r="G9" s="6">
        <v>38882</v>
      </c>
      <c r="H9" s="6">
        <v>40608</v>
      </c>
      <c r="I9" s="6">
        <v>43082</v>
      </c>
      <c r="J9" s="6">
        <v>46134</v>
      </c>
      <c r="K9" s="6">
        <v>49098</v>
      </c>
      <c r="L9" s="6">
        <v>51596</v>
      </c>
      <c r="M9" s="6">
        <v>54395</v>
      </c>
      <c r="N9" s="53">
        <v>56901</v>
      </c>
    </row>
    <row r="10" spans="1:14" s="25" customFormat="1" ht="15.75" customHeight="1">
      <c r="A10" s="21"/>
      <c r="B10" s="62" t="s">
        <v>16</v>
      </c>
      <c r="C10" s="63"/>
      <c r="D10" s="24">
        <v>322</v>
      </c>
      <c r="E10" s="24">
        <v>304.76977303353783</v>
      </c>
      <c r="F10" s="24">
        <v>299.251914</v>
      </c>
      <c r="G10" s="24">
        <v>299.600371</v>
      </c>
      <c r="H10" s="5">
        <v>294.907838</v>
      </c>
      <c r="I10" s="5">
        <v>306.141783</v>
      </c>
      <c r="J10" s="5">
        <v>326.103764</v>
      </c>
      <c r="K10" s="5">
        <v>338.78</v>
      </c>
      <c r="L10" s="5">
        <v>359.637823</v>
      </c>
      <c r="M10" s="5">
        <v>361.048779</v>
      </c>
      <c r="N10" s="49">
        <v>392.819162</v>
      </c>
    </row>
    <row r="11" spans="1:14" s="17" customFormat="1" ht="30" customHeight="1">
      <c r="A11" s="21"/>
      <c r="B11" s="62" t="s">
        <v>15</v>
      </c>
      <c r="C11" s="63"/>
      <c r="D11" s="4">
        <v>67.85780656808346</v>
      </c>
      <c r="E11" s="4">
        <v>64.21751434843556</v>
      </c>
      <c r="F11" s="4">
        <v>60.900957463506515</v>
      </c>
      <c r="G11" s="4">
        <v>57.738799444473024</v>
      </c>
      <c r="H11" s="4">
        <v>54.718282111899136</v>
      </c>
      <c r="I11" s="4">
        <v>52.94554570354208</v>
      </c>
      <c r="J11" s="4">
        <v>50.46169853036806</v>
      </c>
      <c r="K11" s="4">
        <v>47.965293901991934</v>
      </c>
      <c r="L11" s="4">
        <v>44.18947205209707</v>
      </c>
      <c r="M11" s="4">
        <v>43.864325765235776</v>
      </c>
      <c r="N11" s="54">
        <f>N8/N9*1000</f>
        <v>47.06419922321225</v>
      </c>
    </row>
    <row r="12" spans="1:14" s="25" customFormat="1" ht="15.75" customHeight="1">
      <c r="A12" s="21"/>
      <c r="B12" s="62" t="s">
        <v>14</v>
      </c>
      <c r="C12" s="63"/>
      <c r="D12" s="8">
        <v>7.937888198757764</v>
      </c>
      <c r="E12" s="8">
        <v>7.9666693183933805</v>
      </c>
      <c r="F12" s="8">
        <v>7.779398864596736</v>
      </c>
      <c r="G12" s="8">
        <v>7.493315153471555</v>
      </c>
      <c r="H12" s="8">
        <v>7.534557287690671</v>
      </c>
      <c r="I12" s="8">
        <v>7.450796090777325</v>
      </c>
      <c r="J12" s="8">
        <v>7.138832043655896</v>
      </c>
      <c r="K12" s="8">
        <v>6.951413896924258</v>
      </c>
      <c r="L12" s="8">
        <v>6.339711382359246</v>
      </c>
      <c r="M12" s="8">
        <v>6.6085253261582135</v>
      </c>
      <c r="N12" s="55">
        <f>N8/N10</f>
        <v>6.817386367725106</v>
      </c>
    </row>
    <row r="13" spans="1:14" s="17" customFormat="1" ht="7.5" customHeight="1">
      <c r="A13" s="21"/>
      <c r="B13" s="22"/>
      <c r="C13" s="23"/>
      <c r="D13" s="9"/>
      <c r="E13" s="9"/>
      <c r="F13" s="9"/>
      <c r="G13" s="9"/>
      <c r="H13" s="9"/>
      <c r="I13" s="9"/>
      <c r="J13" s="9"/>
      <c r="K13" s="9"/>
      <c r="L13" s="9"/>
      <c r="M13" s="9" t="s">
        <v>23</v>
      </c>
      <c r="N13" s="56" t="s">
        <v>23</v>
      </c>
    </row>
    <row r="14" spans="1:14" s="17" customFormat="1" ht="15.75" customHeight="1">
      <c r="A14" s="67" t="s">
        <v>13</v>
      </c>
      <c r="B14" s="62"/>
      <c r="C14" s="23"/>
      <c r="D14" s="9"/>
      <c r="E14" s="9"/>
      <c r="F14" s="9"/>
      <c r="G14" s="9"/>
      <c r="H14" s="9"/>
      <c r="I14" s="9"/>
      <c r="J14" s="9"/>
      <c r="K14" s="9"/>
      <c r="L14" s="9"/>
      <c r="M14" s="9" t="s">
        <v>23</v>
      </c>
      <c r="N14" s="56" t="s">
        <v>23</v>
      </c>
    </row>
    <row r="15" spans="1:14" s="17" customFormat="1" ht="15.75" customHeight="1">
      <c r="A15" s="21"/>
      <c r="B15" s="64" t="s">
        <v>4</v>
      </c>
      <c r="C15" s="65"/>
      <c r="D15" s="6">
        <v>6085</v>
      </c>
      <c r="E15" s="6">
        <v>6255</v>
      </c>
      <c r="F15" s="6">
        <v>6591</v>
      </c>
      <c r="G15" s="6">
        <v>6859</v>
      </c>
      <c r="H15" s="6">
        <v>7093</v>
      </c>
      <c r="I15" s="6">
        <v>7224</v>
      </c>
      <c r="J15" s="6">
        <v>7757</v>
      </c>
      <c r="K15" s="6">
        <v>8207</v>
      </c>
      <c r="L15" s="6">
        <v>8607</v>
      </c>
      <c r="M15" s="6">
        <v>8813</v>
      </c>
      <c r="N15" s="53">
        <v>9310</v>
      </c>
    </row>
    <row r="16" spans="1:14" s="17" customFormat="1" ht="15.75" customHeight="1">
      <c r="A16" s="21"/>
      <c r="B16" s="64" t="s">
        <v>3</v>
      </c>
      <c r="C16" s="65"/>
      <c r="D16" s="6">
        <v>385675</v>
      </c>
      <c r="E16" s="6">
        <v>402490</v>
      </c>
      <c r="F16" s="6">
        <v>424758</v>
      </c>
      <c r="G16" s="6">
        <v>443442</v>
      </c>
      <c r="H16" s="6">
        <v>464595</v>
      </c>
      <c r="I16" s="6">
        <v>486168</v>
      </c>
      <c r="J16" s="6">
        <v>509207</v>
      </c>
      <c r="K16" s="6">
        <v>528849</v>
      </c>
      <c r="L16" s="6">
        <v>545753</v>
      </c>
      <c r="M16" s="6">
        <v>560158</v>
      </c>
      <c r="N16" s="53">
        <v>570239</v>
      </c>
    </row>
    <row r="17" spans="1:14" s="25" customFormat="1" ht="15.75" customHeight="1">
      <c r="A17" s="21"/>
      <c r="B17" s="62" t="s">
        <v>2</v>
      </c>
      <c r="C17" s="63"/>
      <c r="D17" s="5">
        <v>4537</v>
      </c>
      <c r="E17" s="5">
        <v>4664.706375307815</v>
      </c>
      <c r="F17" s="5">
        <v>4861.219889</v>
      </c>
      <c r="G17" s="5">
        <v>4968.773701</v>
      </c>
      <c r="H17" s="5">
        <v>5262.45073</v>
      </c>
      <c r="I17" s="5">
        <v>5322.837543</v>
      </c>
      <c r="J17" s="5">
        <v>5591.132865</v>
      </c>
      <c r="K17" s="5">
        <v>5928.82</v>
      </c>
      <c r="L17" s="5">
        <v>5997.942464</v>
      </c>
      <c r="M17" s="5">
        <v>6158.30035</v>
      </c>
      <c r="N17" s="49">
        <v>6391.030753</v>
      </c>
    </row>
    <row r="18" spans="1:14" s="17" customFormat="1" ht="30" customHeight="1">
      <c r="A18" s="21"/>
      <c r="B18" s="62" t="s">
        <v>1</v>
      </c>
      <c r="C18" s="63"/>
      <c r="D18" s="4">
        <v>15.777532896869124</v>
      </c>
      <c r="E18" s="4">
        <v>15.540758776615569</v>
      </c>
      <c r="F18" s="4">
        <v>15.517070896840082</v>
      </c>
      <c r="G18" s="4">
        <v>15.467637255830526</v>
      </c>
      <c r="H18" s="4">
        <v>15.267060558120514</v>
      </c>
      <c r="I18" s="4">
        <v>14.859061065310756</v>
      </c>
      <c r="J18" s="4">
        <v>15.233490505825726</v>
      </c>
      <c r="K18" s="4">
        <v>15.518607390767496</v>
      </c>
      <c r="L18" s="4">
        <v>15.77087070524578</v>
      </c>
      <c r="M18" s="4">
        <v>15.733061029209617</v>
      </c>
      <c r="N18" s="54">
        <f>N15/N16*1000</f>
        <v>16.326487665698068</v>
      </c>
    </row>
    <row r="19" spans="1:14" s="25" customFormat="1" ht="15.75" customHeight="1">
      <c r="A19" s="21"/>
      <c r="B19" s="62" t="s">
        <v>0</v>
      </c>
      <c r="C19" s="63"/>
      <c r="D19" s="8">
        <v>1.3411946219969142</v>
      </c>
      <c r="E19" s="8">
        <v>1.340920413149744</v>
      </c>
      <c r="F19" s="8">
        <v>1.3558325174539332</v>
      </c>
      <c r="G19" s="8">
        <v>1.3804210883300196</v>
      </c>
      <c r="H19" s="8">
        <v>1.3478510990258716</v>
      </c>
      <c r="I19" s="8">
        <v>1.357170858896529</v>
      </c>
      <c r="J19" s="8">
        <v>1.3873753651175307</v>
      </c>
      <c r="K19" s="8">
        <v>1.3842552143596871</v>
      </c>
      <c r="L19" s="8">
        <v>1.4349920913145993</v>
      </c>
      <c r="M19" s="8">
        <v>1.4310766768626346</v>
      </c>
      <c r="N19" s="55">
        <f>N15/N17</f>
        <v>1.4567290253813616</v>
      </c>
    </row>
    <row r="20" spans="1:14" s="17" customFormat="1" ht="7.5" customHeight="1">
      <c r="A20" s="21"/>
      <c r="B20" s="22"/>
      <c r="C20" s="23"/>
      <c r="D20" s="9"/>
      <c r="E20" s="9"/>
      <c r="F20" s="9"/>
      <c r="G20" s="9"/>
      <c r="H20" s="9"/>
      <c r="I20" s="9"/>
      <c r="J20" s="9"/>
      <c r="K20" s="9"/>
      <c r="L20" s="9"/>
      <c r="M20" s="9" t="s">
        <v>23</v>
      </c>
      <c r="N20" s="56" t="s">
        <v>23</v>
      </c>
    </row>
    <row r="21" spans="1:14" s="17" customFormat="1" ht="15.75" customHeight="1">
      <c r="A21" s="67" t="s">
        <v>12</v>
      </c>
      <c r="B21" s="62"/>
      <c r="C21" s="23"/>
      <c r="D21" s="9"/>
      <c r="E21" s="9"/>
      <c r="F21" s="9"/>
      <c r="G21" s="9"/>
      <c r="H21" s="9"/>
      <c r="I21" s="9"/>
      <c r="J21" s="9"/>
      <c r="K21" s="9"/>
      <c r="L21" s="9"/>
      <c r="M21" s="9" t="s">
        <v>23</v>
      </c>
      <c r="N21" s="56" t="s">
        <v>23</v>
      </c>
    </row>
    <row r="22" spans="1:14" s="17" customFormat="1" ht="15.75" customHeight="1">
      <c r="A22" s="21"/>
      <c r="B22" s="64" t="s">
        <v>4</v>
      </c>
      <c r="C22" s="65"/>
      <c r="D22" s="6">
        <v>3801</v>
      </c>
      <c r="E22" s="6">
        <v>4053</v>
      </c>
      <c r="F22" s="6">
        <v>4259</v>
      </c>
      <c r="G22" s="6">
        <v>4240</v>
      </c>
      <c r="H22" s="6">
        <v>4395</v>
      </c>
      <c r="I22" s="6">
        <v>4211</v>
      </c>
      <c r="J22" s="6">
        <v>4332</v>
      </c>
      <c r="K22" s="6">
        <v>4493</v>
      </c>
      <c r="L22" s="6">
        <v>4359</v>
      </c>
      <c r="M22" s="6">
        <v>4436</v>
      </c>
      <c r="N22" s="53">
        <v>4810</v>
      </c>
    </row>
    <row r="23" spans="1:14" s="17" customFormat="1" ht="15.75" customHeight="1">
      <c r="A23" s="21"/>
      <c r="B23" s="64" t="s">
        <v>3</v>
      </c>
      <c r="C23" s="65"/>
      <c r="D23" s="6">
        <v>18126</v>
      </c>
      <c r="E23" s="6">
        <v>18129</v>
      </c>
      <c r="F23" s="6">
        <v>18126</v>
      </c>
      <c r="G23" s="6">
        <v>18128</v>
      </c>
      <c r="H23" s="6">
        <v>18114</v>
      </c>
      <c r="I23" s="6">
        <v>18084</v>
      </c>
      <c r="J23" s="6">
        <v>18040</v>
      </c>
      <c r="K23" s="6">
        <v>18156</v>
      </c>
      <c r="L23" s="6">
        <v>18144</v>
      </c>
      <c r="M23" s="6">
        <v>18144</v>
      </c>
      <c r="N23" s="53">
        <v>18131</v>
      </c>
    </row>
    <row r="24" spans="1:14" s="25" customFormat="1" ht="15.75" customHeight="1">
      <c r="A24" s="21"/>
      <c r="B24" s="62" t="s">
        <v>2</v>
      </c>
      <c r="C24" s="63"/>
      <c r="D24" s="5">
        <v>2129.9982119027</v>
      </c>
      <c r="E24" s="5">
        <v>2200.1813579587465</v>
      </c>
      <c r="F24" s="5">
        <v>2335.558414</v>
      </c>
      <c r="G24" s="5">
        <v>2394.710592</v>
      </c>
      <c r="H24" s="5">
        <v>2474.814783</v>
      </c>
      <c r="I24" s="5">
        <v>2465.612997</v>
      </c>
      <c r="J24" s="5">
        <v>2533.994765</v>
      </c>
      <c r="K24" s="5">
        <v>2564.16</v>
      </c>
      <c r="L24" s="5">
        <v>2472.394155</v>
      </c>
      <c r="M24" s="5">
        <v>2535.183872</v>
      </c>
      <c r="N24" s="49">
        <v>2465.67893</v>
      </c>
    </row>
    <row r="25" spans="1:14" s="17" customFormat="1" ht="30" customHeight="1">
      <c r="A25" s="21"/>
      <c r="B25" s="62" t="s">
        <v>1</v>
      </c>
      <c r="C25" s="63"/>
      <c r="D25" s="4">
        <v>209.69877523998676</v>
      </c>
      <c r="E25" s="4">
        <v>223.56445474102267</v>
      </c>
      <c r="F25" s="4">
        <v>234.96634668432088</v>
      </c>
      <c r="G25" s="4">
        <v>233.89232127096204</v>
      </c>
      <c r="H25" s="4">
        <v>242.63000993706527</v>
      </c>
      <c r="I25" s="4">
        <v>232.85777482857776</v>
      </c>
      <c r="J25" s="4">
        <v>240.13303769401332</v>
      </c>
      <c r="K25" s="4">
        <v>247.4664022912536</v>
      </c>
      <c r="L25" s="4">
        <v>240.244708994709</v>
      </c>
      <c r="M25" s="4">
        <v>244.48853615520284</v>
      </c>
      <c r="N25" s="54">
        <f>N22/N23*1000</f>
        <v>265.2914897137499</v>
      </c>
    </row>
    <row r="26" spans="1:14" s="25" customFormat="1" ht="15.75" customHeight="1">
      <c r="A26" s="21"/>
      <c r="B26" s="62" t="s">
        <v>0</v>
      </c>
      <c r="C26" s="63"/>
      <c r="D26" s="8">
        <v>1.784508540316856</v>
      </c>
      <c r="E26" s="8">
        <v>1.842120871235922</v>
      </c>
      <c r="F26" s="8">
        <v>1.8235467691453766</v>
      </c>
      <c r="G26" s="8">
        <v>1.7705688587859223</v>
      </c>
      <c r="H26" s="8">
        <v>1.7758904747903312</v>
      </c>
      <c r="I26" s="8">
        <v>1.7078917109553182</v>
      </c>
      <c r="J26" s="8">
        <v>1.709553650163125</v>
      </c>
      <c r="K26" s="8">
        <v>1.7522307500311993</v>
      </c>
      <c r="L26" s="8">
        <v>1.7630683971585428</v>
      </c>
      <c r="M26" s="8">
        <v>1.749774463696178</v>
      </c>
      <c r="N26" s="55">
        <f>N22/N24</f>
        <v>1.9507811586807047</v>
      </c>
    </row>
    <row r="27" spans="1:14" s="17" customFormat="1" ht="7.5" customHeight="1">
      <c r="A27" s="21"/>
      <c r="B27" s="22"/>
      <c r="C27" s="23"/>
      <c r="D27" s="9"/>
      <c r="E27" s="9"/>
      <c r="F27" s="9"/>
      <c r="G27" s="9"/>
      <c r="H27" s="9"/>
      <c r="I27" s="9"/>
      <c r="J27" s="9"/>
      <c r="K27" s="9"/>
      <c r="L27" s="9"/>
      <c r="M27" s="9" t="s">
        <v>23</v>
      </c>
      <c r="N27" s="56" t="s">
        <v>23</v>
      </c>
    </row>
    <row r="28" spans="1:14" s="17" customFormat="1" ht="15.75" customHeight="1">
      <c r="A28" s="67" t="s">
        <v>11</v>
      </c>
      <c r="B28" s="62"/>
      <c r="C28" s="23"/>
      <c r="D28" s="9"/>
      <c r="E28" s="9"/>
      <c r="F28" s="9"/>
      <c r="G28" s="9"/>
      <c r="H28" s="9"/>
      <c r="I28" s="9"/>
      <c r="J28" s="9"/>
      <c r="K28" s="9"/>
      <c r="L28" s="9"/>
      <c r="M28" s="9" t="s">
        <v>23</v>
      </c>
      <c r="N28" s="56" t="s">
        <v>23</v>
      </c>
    </row>
    <row r="29" spans="1:14" s="17" customFormat="1" ht="15.75" customHeight="1">
      <c r="A29" s="21"/>
      <c r="B29" s="64" t="s">
        <v>4</v>
      </c>
      <c r="C29" s="65"/>
      <c r="D29" s="6">
        <v>1110</v>
      </c>
      <c r="E29" s="6">
        <v>1146</v>
      </c>
      <c r="F29" s="6">
        <v>1142</v>
      </c>
      <c r="G29" s="6">
        <v>1067</v>
      </c>
      <c r="H29" s="6">
        <v>1128</v>
      </c>
      <c r="I29" s="6">
        <v>1085</v>
      </c>
      <c r="J29" s="6">
        <v>1105</v>
      </c>
      <c r="K29" s="6">
        <v>1080</v>
      </c>
      <c r="L29" s="6">
        <v>1010</v>
      </c>
      <c r="M29" s="6">
        <v>958</v>
      </c>
      <c r="N29" s="53">
        <v>922</v>
      </c>
    </row>
    <row r="30" spans="1:14" s="17" customFormat="1" ht="15.75" customHeight="1">
      <c r="A30" s="21"/>
      <c r="B30" s="64" t="s">
        <v>3</v>
      </c>
      <c r="C30" s="65"/>
      <c r="D30" s="6">
        <v>4349</v>
      </c>
      <c r="E30" s="6">
        <v>4346</v>
      </c>
      <c r="F30" s="6">
        <v>4347</v>
      </c>
      <c r="G30" s="6">
        <v>4344</v>
      </c>
      <c r="H30" s="6">
        <v>4348</v>
      </c>
      <c r="I30" s="6">
        <v>4341</v>
      </c>
      <c r="J30" s="6">
        <v>4347</v>
      </c>
      <c r="K30" s="6">
        <v>4343</v>
      </c>
      <c r="L30" s="6">
        <v>4343</v>
      </c>
      <c r="M30" s="6">
        <v>4327</v>
      </c>
      <c r="N30" s="53">
        <v>4328</v>
      </c>
    </row>
    <row r="31" spans="1:14" s="25" customFormat="1" ht="15.75" customHeight="1">
      <c r="A31" s="21"/>
      <c r="B31" s="62" t="s">
        <v>2</v>
      </c>
      <c r="C31" s="63"/>
      <c r="D31" s="24">
        <v>377.16</v>
      </c>
      <c r="E31" s="24">
        <v>364.3681506860554</v>
      </c>
      <c r="F31" s="24">
        <v>390.416863</v>
      </c>
      <c r="G31" s="24">
        <v>384.754198</v>
      </c>
      <c r="H31" s="5">
        <v>398.796399</v>
      </c>
      <c r="I31" s="5">
        <v>414.925455</v>
      </c>
      <c r="J31" s="5">
        <v>422.563766</v>
      </c>
      <c r="K31" s="5">
        <v>419.59</v>
      </c>
      <c r="L31" s="5">
        <v>395.013711</v>
      </c>
      <c r="M31" s="5">
        <v>381.508068</v>
      </c>
      <c r="N31" s="49">
        <v>368.629728</v>
      </c>
    </row>
    <row r="32" spans="1:14" s="17" customFormat="1" ht="30" customHeight="1">
      <c r="A32" s="21"/>
      <c r="B32" s="62" t="s">
        <v>1</v>
      </c>
      <c r="C32" s="63"/>
      <c r="D32" s="4">
        <v>255.23108760634628</v>
      </c>
      <c r="E32" s="4">
        <v>263.69075011504833</v>
      </c>
      <c r="F32" s="4">
        <v>262.70991488382793</v>
      </c>
      <c r="G32" s="4">
        <v>245.62615101289134</v>
      </c>
      <c r="H32" s="4">
        <v>259.42962281508744</v>
      </c>
      <c r="I32" s="4">
        <v>249.9424095830454</v>
      </c>
      <c r="J32" s="4">
        <v>254.19829767655855</v>
      </c>
      <c r="K32" s="4">
        <v>248.67603039373702</v>
      </c>
      <c r="L32" s="4">
        <v>232.5581395348837</v>
      </c>
      <c r="M32" s="4">
        <v>221.40050843540558</v>
      </c>
      <c r="N32" s="54">
        <f>N29/N30*1000</f>
        <v>213.03142329020332</v>
      </c>
    </row>
    <row r="33" spans="1:14" s="25" customFormat="1" ht="15.75" customHeight="1">
      <c r="A33" s="21"/>
      <c r="B33" s="62" t="s">
        <v>0</v>
      </c>
      <c r="C33" s="63"/>
      <c r="D33" s="8">
        <v>2.9430480432707604</v>
      </c>
      <c r="E33" s="8">
        <v>3.1451706134090993</v>
      </c>
      <c r="F33" s="8">
        <v>2.925078571721427</v>
      </c>
      <c r="G33" s="8">
        <v>2.77319911139735</v>
      </c>
      <c r="H33" s="8">
        <v>2.828510996660228</v>
      </c>
      <c r="I33" s="8">
        <v>2.6149275416231093</v>
      </c>
      <c r="J33" s="8">
        <v>2.614989946866386</v>
      </c>
      <c r="K33" s="8">
        <v>2.573941228341953</v>
      </c>
      <c r="L33" s="8">
        <v>2.5568732726849577</v>
      </c>
      <c r="M33" s="8">
        <v>2.5110871311901066</v>
      </c>
      <c r="N33" s="55">
        <f>N29/N31</f>
        <v>2.5011547630797697</v>
      </c>
    </row>
    <row r="34" spans="1:14" s="17" customFormat="1" ht="7.5" customHeight="1">
      <c r="A34" s="21"/>
      <c r="B34" s="22"/>
      <c r="C34" s="23"/>
      <c r="D34" s="9"/>
      <c r="E34" s="9"/>
      <c r="F34" s="9"/>
      <c r="G34" s="9"/>
      <c r="H34" s="9"/>
      <c r="I34" s="9"/>
      <c r="J34" s="9"/>
      <c r="K34" s="9"/>
      <c r="L34" s="9"/>
      <c r="M34" s="9" t="s">
        <v>23</v>
      </c>
      <c r="N34" s="56" t="s">
        <v>23</v>
      </c>
    </row>
    <row r="35" spans="1:14" s="17" customFormat="1" ht="15.75" customHeight="1">
      <c r="A35" s="67" t="s">
        <v>25</v>
      </c>
      <c r="B35" s="62"/>
      <c r="C35" s="23"/>
      <c r="D35" s="9"/>
      <c r="E35" s="9"/>
      <c r="F35" s="9"/>
      <c r="G35" s="9"/>
      <c r="H35" s="9"/>
      <c r="I35" s="9"/>
      <c r="J35" s="9"/>
      <c r="K35" s="9"/>
      <c r="L35" s="9"/>
      <c r="M35" s="9" t="s">
        <v>23</v>
      </c>
      <c r="N35" s="56" t="s">
        <v>23</v>
      </c>
    </row>
    <row r="36" spans="1:14" s="17" customFormat="1" ht="15.75" customHeight="1">
      <c r="A36" s="21"/>
      <c r="B36" s="64" t="s">
        <v>4</v>
      </c>
      <c r="C36" s="65"/>
      <c r="D36" s="6">
        <v>2322</v>
      </c>
      <c r="E36" s="6">
        <v>2442</v>
      </c>
      <c r="F36" s="6">
        <v>2629</v>
      </c>
      <c r="G36" s="6">
        <v>2693</v>
      </c>
      <c r="H36" s="6">
        <v>2847</v>
      </c>
      <c r="I36" s="6">
        <v>2850</v>
      </c>
      <c r="J36" s="6">
        <v>2762</v>
      </c>
      <c r="K36" s="6">
        <v>2722</v>
      </c>
      <c r="L36" s="6">
        <v>2726</v>
      </c>
      <c r="M36" s="6">
        <v>2799</v>
      </c>
      <c r="N36" s="53">
        <v>2633</v>
      </c>
    </row>
    <row r="37" spans="1:14" s="17" customFormat="1" ht="15.75" customHeight="1">
      <c r="A37" s="21"/>
      <c r="B37" s="64" t="s">
        <v>3</v>
      </c>
      <c r="C37" s="65"/>
      <c r="D37" s="6">
        <v>12757</v>
      </c>
      <c r="E37" s="6">
        <v>12729</v>
      </c>
      <c r="F37" s="6">
        <v>12766</v>
      </c>
      <c r="G37" s="6">
        <v>12822</v>
      </c>
      <c r="H37" s="6">
        <v>12701</v>
      </c>
      <c r="I37" s="6">
        <v>12790</v>
      </c>
      <c r="J37" s="6">
        <v>12785</v>
      </c>
      <c r="K37" s="6">
        <v>12772</v>
      </c>
      <c r="L37" s="6">
        <v>12941</v>
      </c>
      <c r="M37" s="6">
        <v>13076</v>
      </c>
      <c r="N37" s="53">
        <v>13271</v>
      </c>
    </row>
    <row r="38" spans="1:15" s="25" customFormat="1" ht="15.75" customHeight="1">
      <c r="A38" s="21"/>
      <c r="B38" s="62" t="s">
        <v>2</v>
      </c>
      <c r="C38" s="63"/>
      <c r="D38" s="5">
        <v>857.3852936868919</v>
      </c>
      <c r="E38" s="5">
        <v>834</v>
      </c>
      <c r="F38" s="5">
        <v>836.365644</v>
      </c>
      <c r="G38" s="5">
        <v>829.712081</v>
      </c>
      <c r="H38" s="5">
        <v>833.096995</v>
      </c>
      <c r="I38" s="5">
        <v>808.768425</v>
      </c>
      <c r="J38" s="5">
        <v>793.178438</v>
      </c>
      <c r="K38" s="5">
        <v>801.8</v>
      </c>
      <c r="L38" s="5">
        <v>794.385108</v>
      </c>
      <c r="M38" s="5">
        <v>813.744544</v>
      </c>
      <c r="N38" s="49">
        <v>777.310985</v>
      </c>
      <c r="O38" s="12"/>
    </row>
    <row r="39" spans="1:14" s="17" customFormat="1" ht="30" customHeight="1">
      <c r="A39" s="21"/>
      <c r="B39" s="62" t="s">
        <v>1</v>
      </c>
      <c r="C39" s="63"/>
      <c r="D39" s="4">
        <v>182.01771576389433</v>
      </c>
      <c r="E39" s="4">
        <v>191.84539241102993</v>
      </c>
      <c r="F39" s="4">
        <v>205.93764687451042</v>
      </c>
      <c r="G39" s="4">
        <v>210.02963656215877</v>
      </c>
      <c r="H39" s="4">
        <v>224.1555783009212</v>
      </c>
      <c r="I39" s="4">
        <v>222.83033620015638</v>
      </c>
      <c r="J39" s="4">
        <v>216.03441533046538</v>
      </c>
      <c r="K39" s="4">
        <v>213.12245537112435</v>
      </c>
      <c r="L39" s="4">
        <v>210.6483270226412</v>
      </c>
      <c r="M39" s="4">
        <v>214.0562863260936</v>
      </c>
      <c r="N39" s="54">
        <f>N36/N37*1000</f>
        <v>198.40253183633484</v>
      </c>
    </row>
    <row r="40" spans="1:14" s="25" customFormat="1" ht="15.75" customHeight="1">
      <c r="A40" s="21"/>
      <c r="B40" s="62" t="s">
        <v>0</v>
      </c>
      <c r="C40" s="63"/>
      <c r="D40" s="8">
        <v>2.7082339959611788</v>
      </c>
      <c r="E40" s="8">
        <v>2.9280575539568345</v>
      </c>
      <c r="F40" s="8">
        <v>3.143362019781865</v>
      </c>
      <c r="G40" s="8">
        <v>3.2457042167619106</v>
      </c>
      <c r="H40" s="8">
        <v>3.41736918640548</v>
      </c>
      <c r="I40" s="8">
        <v>3.5238764421348425</v>
      </c>
      <c r="J40" s="8">
        <v>3.4821924899577263</v>
      </c>
      <c r="K40" s="8">
        <v>3.394861561486655</v>
      </c>
      <c r="L40" s="8">
        <v>3.431584973770682</v>
      </c>
      <c r="M40" s="8">
        <v>3.4396543984693064</v>
      </c>
      <c r="N40" s="55">
        <f>N36/N38</f>
        <v>3.387318654708064</v>
      </c>
    </row>
    <row r="41" spans="1:14" s="17" customFormat="1" ht="7.5" customHeight="1">
      <c r="A41" s="21"/>
      <c r="B41" s="22"/>
      <c r="C41" s="23"/>
      <c r="D41" s="9"/>
      <c r="E41" s="9"/>
      <c r="F41" s="9"/>
      <c r="G41" s="9"/>
      <c r="H41" s="9"/>
      <c r="I41" s="9"/>
      <c r="J41" s="9"/>
      <c r="K41" s="9"/>
      <c r="L41" s="9"/>
      <c r="M41" s="9" t="s">
        <v>23</v>
      </c>
      <c r="N41" s="56" t="s">
        <v>23</v>
      </c>
    </row>
    <row r="42" spans="1:14" s="17" customFormat="1" ht="15.75" customHeight="1">
      <c r="A42" s="67" t="s">
        <v>10</v>
      </c>
      <c r="B42" s="62"/>
      <c r="C42" s="63"/>
      <c r="D42" s="9"/>
      <c r="E42" s="9"/>
      <c r="F42" s="9"/>
      <c r="G42" s="9"/>
      <c r="H42" s="9"/>
      <c r="I42" s="9"/>
      <c r="J42" s="9"/>
      <c r="K42" s="9"/>
      <c r="L42" s="9"/>
      <c r="M42" s="9" t="s">
        <v>23</v>
      </c>
      <c r="N42" s="56" t="s">
        <v>23</v>
      </c>
    </row>
    <row r="43" spans="1:14" s="17" customFormat="1" ht="15.75" customHeight="1">
      <c r="A43" s="21"/>
      <c r="B43" s="64" t="s">
        <v>4</v>
      </c>
      <c r="C43" s="65"/>
      <c r="D43" s="6">
        <v>2527</v>
      </c>
      <c r="E43" s="6">
        <v>2726</v>
      </c>
      <c r="F43" s="6">
        <v>2689</v>
      </c>
      <c r="G43" s="6">
        <v>2637</v>
      </c>
      <c r="H43" s="6">
        <v>2706</v>
      </c>
      <c r="I43" s="6">
        <v>2621</v>
      </c>
      <c r="J43" s="6">
        <v>2708</v>
      </c>
      <c r="K43" s="6">
        <v>2947</v>
      </c>
      <c r="L43" s="6">
        <v>2790</v>
      </c>
      <c r="M43" s="6">
        <v>2896</v>
      </c>
      <c r="N43" s="53">
        <v>3086</v>
      </c>
    </row>
    <row r="44" spans="1:14" s="17" customFormat="1" ht="15.75" customHeight="1">
      <c r="A44" s="21"/>
      <c r="B44" s="64" t="s">
        <v>3</v>
      </c>
      <c r="C44" s="65"/>
      <c r="D44" s="6">
        <v>68123</v>
      </c>
      <c r="E44" s="6">
        <v>69276</v>
      </c>
      <c r="F44" s="6">
        <v>69563</v>
      </c>
      <c r="G44" s="6">
        <v>70789</v>
      </c>
      <c r="H44" s="6">
        <v>72694</v>
      </c>
      <c r="I44" s="6">
        <v>72465</v>
      </c>
      <c r="J44" s="6">
        <v>71092</v>
      </c>
      <c r="K44" s="6">
        <v>70673</v>
      </c>
      <c r="L44" s="6">
        <v>70832</v>
      </c>
      <c r="M44" s="6">
        <v>71822</v>
      </c>
      <c r="N44" s="53">
        <v>72525</v>
      </c>
    </row>
    <row r="45" spans="1:14" s="25" customFormat="1" ht="15.75" customHeight="1">
      <c r="A45" s="21"/>
      <c r="B45" s="62" t="s">
        <v>2</v>
      </c>
      <c r="C45" s="63"/>
      <c r="D45" s="5">
        <v>2256</v>
      </c>
      <c r="E45" s="5">
        <v>2284.631808562153</v>
      </c>
      <c r="F45" s="5">
        <v>2269.065829</v>
      </c>
      <c r="G45" s="5">
        <v>2227.203533</v>
      </c>
      <c r="H45" s="5">
        <v>2199.304558</v>
      </c>
      <c r="I45" s="5">
        <v>2199.286694</v>
      </c>
      <c r="J45" s="5">
        <v>2255.716673</v>
      </c>
      <c r="K45" s="5">
        <v>2285.07</v>
      </c>
      <c r="L45" s="5">
        <v>2273.007073</v>
      </c>
      <c r="M45" s="5">
        <v>2373.604927</v>
      </c>
      <c r="N45" s="49">
        <v>2333.903301</v>
      </c>
    </row>
    <row r="46" spans="1:14" s="17" customFormat="1" ht="30" customHeight="1">
      <c r="A46" s="21"/>
      <c r="B46" s="62" t="s">
        <v>1</v>
      </c>
      <c r="C46" s="63"/>
      <c r="D46" s="4">
        <v>37.09466699939814</v>
      </c>
      <c r="E46" s="4">
        <v>39.34984698885617</v>
      </c>
      <c r="F46" s="4">
        <v>38.655607147477824</v>
      </c>
      <c r="G46" s="4">
        <v>37.251550382121515</v>
      </c>
      <c r="H46" s="4">
        <v>37.22453022257683</v>
      </c>
      <c r="I46" s="4">
        <v>36.16918512385289</v>
      </c>
      <c r="J46" s="4">
        <v>38.091487087154675</v>
      </c>
      <c r="K46" s="4">
        <v>41.69909300581551</v>
      </c>
      <c r="L46" s="4">
        <v>39.38897673367969</v>
      </c>
      <c r="M46" s="4">
        <v>40.321906936593244</v>
      </c>
      <c r="N46" s="54">
        <f>N43/N44*1000</f>
        <v>42.55084453636677</v>
      </c>
    </row>
    <row r="47" spans="1:14" s="25" customFormat="1" ht="15.75" customHeight="1">
      <c r="A47" s="21"/>
      <c r="B47" s="62" t="s">
        <v>0</v>
      </c>
      <c r="C47" s="63"/>
      <c r="D47" s="8">
        <v>1.1201241134751774</v>
      </c>
      <c r="E47" s="8">
        <v>1.1931900754352296</v>
      </c>
      <c r="F47" s="8">
        <v>1.1850691882240671</v>
      </c>
      <c r="G47" s="8">
        <v>1.183995966658697</v>
      </c>
      <c r="H47" s="8">
        <v>1.2303889382472695</v>
      </c>
      <c r="I47" s="8">
        <v>1.191750037478288</v>
      </c>
      <c r="J47" s="8">
        <v>1.2005053792498168</v>
      </c>
      <c r="K47" s="8">
        <v>1.289676027430232</v>
      </c>
      <c r="L47" s="8">
        <v>1.2274488861654325</v>
      </c>
      <c r="M47" s="8">
        <v>1.2200850980117637</v>
      </c>
      <c r="N47" s="55">
        <f>N43/N45</f>
        <v>1.322248440489266</v>
      </c>
    </row>
    <row r="48" spans="1:14" s="17" customFormat="1" ht="7.5" customHeight="1">
      <c r="A48" s="26"/>
      <c r="B48" s="27"/>
      <c r="C48" s="28"/>
      <c r="D48" s="29"/>
      <c r="E48" s="29"/>
      <c r="F48" s="30"/>
      <c r="G48" s="30"/>
      <c r="H48" s="30"/>
      <c r="I48" s="30"/>
      <c r="J48" s="30"/>
      <c r="K48" s="30"/>
      <c r="L48" s="30"/>
      <c r="M48" s="30"/>
      <c r="N48" s="57"/>
    </row>
    <row r="49" spans="1:14" s="17" customFormat="1" ht="7.5" customHeight="1">
      <c r="A49" s="31"/>
      <c r="B49" s="32"/>
      <c r="C49" s="33"/>
      <c r="D49" s="34"/>
      <c r="E49" s="34"/>
      <c r="F49" s="34"/>
      <c r="G49" s="34"/>
      <c r="H49" s="11"/>
      <c r="I49" s="11"/>
      <c r="J49" s="11"/>
      <c r="K49" s="11"/>
      <c r="L49" s="11"/>
      <c r="M49" s="11"/>
      <c r="N49" s="58"/>
    </row>
    <row r="50" spans="1:14" s="17" customFormat="1" ht="18.75" customHeight="1">
      <c r="A50" s="69" t="s">
        <v>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1:14" s="17" customFormat="1" ht="14.25" customHeight="1">
      <c r="A51" s="15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0"/>
    </row>
    <row r="52" spans="1:14" s="17" customFormat="1" ht="18.75" customHeight="1">
      <c r="A52" s="70" t="s">
        <v>28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1:14" s="17" customFormat="1" ht="19.5" customHeight="1">
      <c r="A53" s="16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0"/>
    </row>
    <row r="54" spans="1:14" s="17" customFormat="1" ht="21.75" customHeight="1">
      <c r="A54" s="71" t="s">
        <v>8</v>
      </c>
      <c r="B54" s="72"/>
      <c r="C54" s="73"/>
      <c r="D54" s="10">
        <v>2009</v>
      </c>
      <c r="E54" s="10">
        <v>2010</v>
      </c>
      <c r="F54" s="10">
        <v>2011</v>
      </c>
      <c r="G54" s="10">
        <v>2012</v>
      </c>
      <c r="H54" s="10">
        <v>2013</v>
      </c>
      <c r="I54" s="10">
        <v>2014</v>
      </c>
      <c r="J54" s="10">
        <v>2015</v>
      </c>
      <c r="K54" s="10">
        <v>2016</v>
      </c>
      <c r="L54" s="10">
        <v>2017</v>
      </c>
      <c r="M54" s="10">
        <v>2018</v>
      </c>
      <c r="N54" s="51">
        <v>2019</v>
      </c>
    </row>
    <row r="55" spans="1:14" s="35" customFormat="1" ht="7.5" customHeight="1">
      <c r="A55" s="21"/>
      <c r="B55" s="22"/>
      <c r="C55" s="23"/>
      <c r="D55" s="13"/>
      <c r="E55" s="9"/>
      <c r="F55" s="9"/>
      <c r="G55" s="9"/>
      <c r="H55" s="9"/>
      <c r="I55" s="9"/>
      <c r="J55" s="9"/>
      <c r="K55" s="9"/>
      <c r="L55" s="9"/>
      <c r="M55" s="9"/>
      <c r="N55" s="56"/>
    </row>
    <row r="56" spans="1:14" s="17" customFormat="1" ht="15.75" customHeight="1">
      <c r="A56" s="67" t="s">
        <v>7</v>
      </c>
      <c r="B56" s="62"/>
      <c r="C56" s="63"/>
      <c r="D56" s="9"/>
      <c r="E56" s="9"/>
      <c r="F56" s="9"/>
      <c r="G56" s="9"/>
      <c r="H56" s="9"/>
      <c r="I56" s="9"/>
      <c r="J56" s="9"/>
      <c r="K56" s="9"/>
      <c r="L56" s="9"/>
      <c r="M56" s="9"/>
      <c r="N56" s="56"/>
    </row>
    <row r="57" spans="1:14" s="17" customFormat="1" ht="15.75" customHeight="1">
      <c r="A57" s="21"/>
      <c r="B57" s="64" t="s">
        <v>4</v>
      </c>
      <c r="C57" s="65"/>
      <c r="D57" s="6">
        <v>907</v>
      </c>
      <c r="E57" s="6">
        <v>1031</v>
      </c>
      <c r="F57" s="6">
        <v>1141</v>
      </c>
      <c r="G57" s="6">
        <v>1105</v>
      </c>
      <c r="H57" s="6">
        <v>1085</v>
      </c>
      <c r="I57" s="6">
        <v>1125</v>
      </c>
      <c r="J57" s="6">
        <v>1063</v>
      </c>
      <c r="K57" s="6">
        <v>1167</v>
      </c>
      <c r="L57" s="6">
        <v>1162</v>
      </c>
      <c r="M57" s="6">
        <v>1083</v>
      </c>
      <c r="N57" s="53">
        <v>1093</v>
      </c>
    </row>
    <row r="58" spans="1:14" s="17" customFormat="1" ht="15.75" customHeight="1">
      <c r="A58" s="21"/>
      <c r="B58" s="64" t="s">
        <v>3</v>
      </c>
      <c r="C58" s="65"/>
      <c r="D58" s="6">
        <v>39079</v>
      </c>
      <c r="E58" s="6">
        <v>39813</v>
      </c>
      <c r="F58" s="6">
        <v>40719</v>
      </c>
      <c r="G58" s="6">
        <v>40809</v>
      </c>
      <c r="H58" s="6">
        <v>41688</v>
      </c>
      <c r="I58" s="6">
        <v>41886</v>
      </c>
      <c r="J58" s="6">
        <v>41875</v>
      </c>
      <c r="K58" s="6">
        <v>41818</v>
      </c>
      <c r="L58" s="6">
        <v>42346</v>
      </c>
      <c r="M58" s="6">
        <v>42851</v>
      </c>
      <c r="N58" s="53">
        <v>42657</v>
      </c>
    </row>
    <row r="59" spans="1:14" s="25" customFormat="1" ht="15.75" customHeight="1">
      <c r="A59" s="21"/>
      <c r="B59" s="62" t="s">
        <v>2</v>
      </c>
      <c r="C59" s="63"/>
      <c r="D59" s="5">
        <v>1191</v>
      </c>
      <c r="E59" s="5">
        <v>1249.3736195061522</v>
      </c>
      <c r="F59" s="5">
        <v>1247.01651</v>
      </c>
      <c r="G59" s="5">
        <v>1244.921668</v>
      </c>
      <c r="H59" s="5">
        <v>1251.813759</v>
      </c>
      <c r="I59" s="5">
        <v>1203.617271</v>
      </c>
      <c r="J59" s="5">
        <v>1236.148018</v>
      </c>
      <c r="K59" s="5">
        <v>1218.71</v>
      </c>
      <c r="L59" s="5">
        <v>1237.706463</v>
      </c>
      <c r="M59" s="5">
        <v>1202.654507</v>
      </c>
      <c r="N59" s="49">
        <v>1156.486924</v>
      </c>
    </row>
    <row r="60" spans="1:14" s="17" customFormat="1" ht="30" customHeight="1">
      <c r="A60" s="21"/>
      <c r="B60" s="62" t="s">
        <v>1</v>
      </c>
      <c r="C60" s="63"/>
      <c r="D60" s="4">
        <v>23.209396350981343</v>
      </c>
      <c r="E60" s="4">
        <v>25.89606409966594</v>
      </c>
      <c r="F60" s="4">
        <v>28.02131682998109</v>
      </c>
      <c r="G60" s="4">
        <v>27.077360386189323</v>
      </c>
      <c r="H60" s="4">
        <v>26.02667434273652</v>
      </c>
      <c r="I60" s="4">
        <v>26.858616244091102</v>
      </c>
      <c r="J60" s="4">
        <v>25.38507462686567</v>
      </c>
      <c r="K60" s="4">
        <v>27.906643072361184</v>
      </c>
      <c r="L60" s="4">
        <v>27.440608321919427</v>
      </c>
      <c r="M60" s="4">
        <v>25.273622552565868</v>
      </c>
      <c r="N60" s="54">
        <f>N57/N58*1000</f>
        <v>25.622992709285697</v>
      </c>
    </row>
    <row r="61" spans="1:14" s="25" customFormat="1" ht="15.75" customHeight="1">
      <c r="A61" s="21"/>
      <c r="B61" s="62" t="s">
        <v>0</v>
      </c>
      <c r="C61" s="63"/>
      <c r="D61" s="8">
        <v>0.7615449202350966</v>
      </c>
      <c r="E61" s="8">
        <v>0.8252135181208083</v>
      </c>
      <c r="F61" s="8">
        <v>0.9149838761958332</v>
      </c>
      <c r="G61" s="8">
        <v>0.8876060465516775</v>
      </c>
      <c r="H61" s="8">
        <v>0.8667423506087218</v>
      </c>
      <c r="I61" s="8">
        <v>0.9346825000818719</v>
      </c>
      <c r="J61" s="8">
        <v>0.8599293810460164</v>
      </c>
      <c r="K61" s="8">
        <v>0.9575698894732955</v>
      </c>
      <c r="L61" s="8">
        <v>0.9388332651859151</v>
      </c>
      <c r="M61" s="8">
        <v>0.900507996017513</v>
      </c>
      <c r="N61" s="55">
        <f>N57/N59</f>
        <v>0.9451036387161088</v>
      </c>
    </row>
    <row r="62" spans="1:14" s="17" customFormat="1" ht="7.5" customHeight="1">
      <c r="A62" s="67"/>
      <c r="B62" s="62"/>
      <c r="C62" s="23"/>
      <c r="D62" s="9"/>
      <c r="E62" s="9"/>
      <c r="F62" s="9"/>
      <c r="G62" s="9"/>
      <c r="H62" s="9"/>
      <c r="I62" s="9"/>
      <c r="J62" s="9"/>
      <c r="K62" s="9"/>
      <c r="L62" s="9"/>
      <c r="M62" s="9" t="s">
        <v>23</v>
      </c>
      <c r="N62" s="56" t="s">
        <v>23</v>
      </c>
    </row>
    <row r="63" spans="1:14" s="17" customFormat="1" ht="15.75" customHeight="1">
      <c r="A63" s="67" t="s">
        <v>6</v>
      </c>
      <c r="B63" s="62"/>
      <c r="C63" s="23"/>
      <c r="D63" s="9"/>
      <c r="E63" s="9"/>
      <c r="F63" s="9"/>
      <c r="G63" s="9"/>
      <c r="H63" s="9"/>
      <c r="I63" s="9"/>
      <c r="J63" s="9"/>
      <c r="K63" s="9"/>
      <c r="L63" s="9"/>
      <c r="M63" s="9" t="s">
        <v>23</v>
      </c>
      <c r="N63" s="56" t="s">
        <v>23</v>
      </c>
    </row>
    <row r="64" spans="1:14" s="17" customFormat="1" ht="15.75" customHeight="1">
      <c r="A64" s="21"/>
      <c r="B64" s="64" t="s">
        <v>4</v>
      </c>
      <c r="C64" s="65"/>
      <c r="D64" s="6">
        <v>76</v>
      </c>
      <c r="E64" s="6">
        <v>75</v>
      </c>
      <c r="F64" s="6">
        <v>59</v>
      </c>
      <c r="G64" s="6">
        <v>44</v>
      </c>
      <c r="H64" s="6">
        <v>59</v>
      </c>
      <c r="I64" s="6">
        <v>43</v>
      </c>
      <c r="J64" s="6">
        <v>38</v>
      </c>
      <c r="K64" s="6">
        <v>50</v>
      </c>
      <c r="L64" s="6">
        <v>60</v>
      </c>
      <c r="M64" s="6">
        <v>49</v>
      </c>
      <c r="N64" s="53">
        <v>40</v>
      </c>
    </row>
    <row r="65" spans="1:14" s="17" customFormat="1" ht="15.75" customHeight="1">
      <c r="A65" s="21"/>
      <c r="B65" s="64" t="s">
        <v>3</v>
      </c>
      <c r="C65" s="65"/>
      <c r="D65" s="6">
        <v>161</v>
      </c>
      <c r="E65" s="6">
        <v>161</v>
      </c>
      <c r="F65" s="6">
        <v>161</v>
      </c>
      <c r="G65" s="6">
        <v>161</v>
      </c>
      <c r="H65" s="6">
        <v>161</v>
      </c>
      <c r="I65" s="6">
        <v>161</v>
      </c>
      <c r="J65" s="6">
        <v>161</v>
      </c>
      <c r="K65" s="6">
        <v>161</v>
      </c>
      <c r="L65" s="6">
        <v>161</v>
      </c>
      <c r="M65" s="6">
        <v>161</v>
      </c>
      <c r="N65" s="53">
        <v>161</v>
      </c>
    </row>
    <row r="66" spans="1:14" s="25" customFormat="1" ht="15.75" customHeight="1">
      <c r="A66" s="21"/>
      <c r="B66" s="62" t="s">
        <v>2</v>
      </c>
      <c r="C66" s="63"/>
      <c r="D66" s="8">
        <v>6.069026</v>
      </c>
      <c r="E66" s="8">
        <v>5.815821</v>
      </c>
      <c r="F66" s="8">
        <v>5.431758</v>
      </c>
      <c r="G66" s="8">
        <v>5.153825</v>
      </c>
      <c r="H66" s="8">
        <v>5.197249</v>
      </c>
      <c r="I66" s="8">
        <v>4.738666</v>
      </c>
      <c r="J66" s="8">
        <v>4.931807</v>
      </c>
      <c r="K66" s="8">
        <v>4.945304</v>
      </c>
      <c r="L66" s="8">
        <v>4.713127</v>
      </c>
      <c r="M66" s="8">
        <v>4.500101</v>
      </c>
      <c r="N66" s="55">
        <v>4.251574</v>
      </c>
    </row>
    <row r="67" spans="1:14" s="17" customFormat="1" ht="30" customHeight="1">
      <c r="A67" s="21"/>
      <c r="B67" s="62" t="s">
        <v>1</v>
      </c>
      <c r="C67" s="63"/>
      <c r="D67" s="4">
        <v>472.0496894409938</v>
      </c>
      <c r="E67" s="4">
        <v>465.83850931677017</v>
      </c>
      <c r="F67" s="4">
        <v>366.4596273291926</v>
      </c>
      <c r="G67" s="4">
        <v>273.2919254658385</v>
      </c>
      <c r="H67" s="4">
        <v>366.4596273291926</v>
      </c>
      <c r="I67" s="4">
        <v>267.0807453416149</v>
      </c>
      <c r="J67" s="4">
        <v>236.0248447204969</v>
      </c>
      <c r="K67" s="4">
        <v>310.5590062111801</v>
      </c>
      <c r="L67" s="4">
        <v>372.6708074534161</v>
      </c>
      <c r="M67" s="4">
        <v>304.34782608695656</v>
      </c>
      <c r="N67" s="54">
        <f>N64/N65*1000</f>
        <v>248.4472049689441</v>
      </c>
    </row>
    <row r="68" spans="1:14" s="25" customFormat="1" ht="15.75" customHeight="1">
      <c r="A68" s="21"/>
      <c r="B68" s="62" t="s">
        <v>0</v>
      </c>
      <c r="C68" s="63"/>
      <c r="D68" s="8">
        <v>12.522602473609439</v>
      </c>
      <c r="E68" s="8">
        <v>12.895857695757831</v>
      </c>
      <c r="F68" s="8">
        <v>10.862045032197678</v>
      </c>
      <c r="G68" s="8">
        <v>8.537348474191498</v>
      </c>
      <c r="H68" s="8">
        <v>11.352159575190644</v>
      </c>
      <c r="I68" s="8">
        <v>9.074283775222815</v>
      </c>
      <c r="J68" s="8">
        <v>7.705086594021218</v>
      </c>
      <c r="K68" s="8">
        <v>10.110601896263606</v>
      </c>
      <c r="L68" s="8">
        <v>12.73040170570409</v>
      </c>
      <c r="M68" s="8">
        <v>10.888644499312349</v>
      </c>
      <c r="N68" s="55">
        <f>N64/N66</f>
        <v>9.408280321593839</v>
      </c>
    </row>
    <row r="69" spans="1:14" s="17" customFormat="1" ht="7.5" customHeight="1">
      <c r="A69" s="21"/>
      <c r="B69" s="22"/>
      <c r="C69" s="23"/>
      <c r="D69" s="7"/>
      <c r="E69" s="7"/>
      <c r="F69" s="7"/>
      <c r="G69" s="7"/>
      <c r="H69" s="7"/>
      <c r="I69" s="7"/>
      <c r="J69" s="7"/>
      <c r="K69" s="7"/>
      <c r="L69" s="7"/>
      <c r="M69" s="7" t="s">
        <v>23</v>
      </c>
      <c r="N69" s="59" t="s">
        <v>23</v>
      </c>
    </row>
    <row r="70" spans="1:14" s="17" customFormat="1" ht="18.75" customHeight="1">
      <c r="A70" s="67" t="s">
        <v>5</v>
      </c>
      <c r="B70" s="62"/>
      <c r="C70" s="68"/>
      <c r="D70" s="7"/>
      <c r="E70" s="7"/>
      <c r="F70" s="7"/>
      <c r="G70" s="7"/>
      <c r="H70" s="7"/>
      <c r="I70" s="7"/>
      <c r="J70" s="7"/>
      <c r="K70" s="7"/>
      <c r="L70" s="7"/>
      <c r="M70" s="7" t="s">
        <v>23</v>
      </c>
      <c r="N70" s="59" t="s">
        <v>23</v>
      </c>
    </row>
    <row r="71" spans="1:14" s="17" customFormat="1" ht="15.75" customHeight="1">
      <c r="A71" s="21"/>
      <c r="B71" s="64" t="s">
        <v>4</v>
      </c>
      <c r="C71" s="65"/>
      <c r="D71" s="6">
        <v>8</v>
      </c>
      <c r="E71" s="6">
        <v>15</v>
      </c>
      <c r="F71" s="6">
        <v>11</v>
      </c>
      <c r="G71" s="6">
        <v>13</v>
      </c>
      <c r="H71" s="6">
        <v>21</v>
      </c>
      <c r="I71" s="6">
        <v>17</v>
      </c>
      <c r="J71" s="6">
        <v>11</v>
      </c>
      <c r="K71" s="6">
        <v>13</v>
      </c>
      <c r="L71" s="6">
        <v>10</v>
      </c>
      <c r="M71" s="6">
        <v>10</v>
      </c>
      <c r="N71" s="53">
        <v>6</v>
      </c>
    </row>
    <row r="72" spans="1:14" s="17" customFormat="1" ht="15.75" customHeight="1">
      <c r="A72" s="21"/>
      <c r="B72" s="64" t="s">
        <v>3</v>
      </c>
      <c r="C72" s="65"/>
      <c r="D72" s="6">
        <v>119</v>
      </c>
      <c r="E72" s="6">
        <v>125</v>
      </c>
      <c r="F72" s="6">
        <v>132</v>
      </c>
      <c r="G72" s="6">
        <v>139</v>
      </c>
      <c r="H72" s="6">
        <v>139</v>
      </c>
      <c r="I72" s="6">
        <v>138</v>
      </c>
      <c r="J72" s="6">
        <v>138</v>
      </c>
      <c r="K72" s="6">
        <v>138</v>
      </c>
      <c r="L72" s="6">
        <v>139</v>
      </c>
      <c r="M72" s="6">
        <v>139</v>
      </c>
      <c r="N72" s="53">
        <v>139</v>
      </c>
    </row>
    <row r="73" spans="1:14" s="25" customFormat="1" ht="15.75" customHeight="1">
      <c r="A73" s="21"/>
      <c r="B73" s="62" t="s">
        <v>16</v>
      </c>
      <c r="C73" s="63"/>
      <c r="D73" s="8">
        <v>7.357169</v>
      </c>
      <c r="E73" s="8">
        <v>7.542401</v>
      </c>
      <c r="F73" s="8">
        <v>7.724196</v>
      </c>
      <c r="G73" s="8">
        <v>7.751518</v>
      </c>
      <c r="H73" s="8">
        <v>7.724919</v>
      </c>
      <c r="I73" s="8">
        <v>7.782892</v>
      </c>
      <c r="J73" s="8">
        <v>7.995907</v>
      </c>
      <c r="K73" s="8">
        <v>8.070661</v>
      </c>
      <c r="L73" s="8">
        <v>8.05042</v>
      </c>
      <c r="M73" s="8">
        <v>8.033604</v>
      </c>
      <c r="N73" s="55">
        <v>7.235991</v>
      </c>
    </row>
    <row r="74" spans="1:14" s="17" customFormat="1" ht="30" customHeight="1">
      <c r="A74" s="21"/>
      <c r="B74" s="62" t="s">
        <v>1</v>
      </c>
      <c r="C74" s="63"/>
      <c r="D74" s="4">
        <v>67.22689075630252</v>
      </c>
      <c r="E74" s="4">
        <v>120</v>
      </c>
      <c r="F74" s="4">
        <v>83.33333333333333</v>
      </c>
      <c r="G74" s="4">
        <v>93.52517985611512</v>
      </c>
      <c r="H74" s="4">
        <v>151.0791366906475</v>
      </c>
      <c r="I74" s="4">
        <v>123.18840579710145</v>
      </c>
      <c r="J74" s="4">
        <v>79.71014492753622</v>
      </c>
      <c r="K74" s="4">
        <v>94.20289855072464</v>
      </c>
      <c r="L74" s="4">
        <v>71.94244604316546</v>
      </c>
      <c r="M74" s="4">
        <v>71.94244604316546</v>
      </c>
      <c r="N74" s="54">
        <f>N71/N72*1000</f>
        <v>43.16546762589928</v>
      </c>
    </row>
    <row r="75" spans="1:14" s="25" customFormat="1" ht="15.75" customHeight="1">
      <c r="A75" s="21"/>
      <c r="B75" s="62" t="s">
        <v>0</v>
      </c>
      <c r="C75" s="63"/>
      <c r="D75" s="8">
        <v>1.0873747769012783</v>
      </c>
      <c r="E75" s="8">
        <v>1.9887566306803364</v>
      </c>
      <c r="F75" s="8">
        <v>1.424096436703574</v>
      </c>
      <c r="G75" s="8">
        <v>1.6770908614286906</v>
      </c>
      <c r="H75" s="8">
        <v>2.7184751063409207</v>
      </c>
      <c r="I75" s="8">
        <v>2.1842780292981065</v>
      </c>
      <c r="J75" s="8">
        <v>1.3757038444794318</v>
      </c>
      <c r="K75" s="8">
        <v>1.610772649229103</v>
      </c>
      <c r="L75" s="8">
        <v>1.2421712159117162</v>
      </c>
      <c r="M75" s="8">
        <v>1.244771337994753</v>
      </c>
      <c r="N75" s="55">
        <f>N71/N73</f>
        <v>0.8291884276804655</v>
      </c>
    </row>
    <row r="76" spans="1:14" s="17" customFormat="1" ht="7.5" customHeight="1">
      <c r="A76" s="21"/>
      <c r="B76" s="22"/>
      <c r="C76" s="23"/>
      <c r="D76" s="7"/>
      <c r="E76" s="7"/>
      <c r="F76" s="7"/>
      <c r="G76" s="7"/>
      <c r="H76" s="7"/>
      <c r="I76" s="7"/>
      <c r="J76" s="7"/>
      <c r="K76" s="7"/>
      <c r="L76" s="7"/>
      <c r="M76" s="7" t="s">
        <v>23</v>
      </c>
      <c r="N76" s="59" t="s">
        <v>23</v>
      </c>
    </row>
    <row r="77" spans="1:15" s="17" customFormat="1" ht="15.75" customHeight="1">
      <c r="A77" s="67" t="s">
        <v>24</v>
      </c>
      <c r="B77" s="62"/>
      <c r="C77" s="68"/>
      <c r="D77" s="7"/>
      <c r="E77" s="7"/>
      <c r="F77" s="7"/>
      <c r="G77" s="7"/>
      <c r="H77" s="7"/>
      <c r="I77" s="7"/>
      <c r="J77" s="7"/>
      <c r="K77" s="7"/>
      <c r="L77" s="7"/>
      <c r="M77" s="7" t="s">
        <v>23</v>
      </c>
      <c r="N77" s="59" t="s">
        <v>23</v>
      </c>
      <c r="O77" s="36"/>
    </row>
    <row r="78" spans="1:15" s="17" customFormat="1" ht="15.75" customHeight="1">
      <c r="A78" s="21"/>
      <c r="B78" s="64" t="s">
        <v>26</v>
      </c>
      <c r="C78" s="65"/>
      <c r="D78" s="6">
        <v>19608</v>
      </c>
      <c r="E78" s="6">
        <v>20407</v>
      </c>
      <c r="F78" s="6">
        <v>21078</v>
      </c>
      <c r="G78" s="6">
        <v>21175</v>
      </c>
      <c r="H78" s="6">
        <v>21833</v>
      </c>
      <c r="I78" s="6">
        <v>21729</v>
      </c>
      <c r="J78" s="6">
        <v>22361</v>
      </c>
      <c r="K78" s="6">
        <v>23291</v>
      </c>
      <c r="L78" s="6">
        <v>23212</v>
      </c>
      <c r="M78" s="6">
        <v>23661</v>
      </c>
      <c r="N78" s="53">
        <v>24822</v>
      </c>
      <c r="O78" s="14"/>
    </row>
    <row r="79" spans="1:14" s="17" customFormat="1" ht="15.75" customHeight="1">
      <c r="A79" s="21"/>
      <c r="B79" s="64" t="s">
        <v>3</v>
      </c>
      <c r="C79" s="65"/>
      <c r="D79" s="6">
        <v>575686</v>
      </c>
      <c r="E79" s="6">
        <v>594723</v>
      </c>
      <c r="F79" s="6">
        <v>618774</v>
      </c>
      <c r="G79" s="6">
        <v>639705</v>
      </c>
      <c r="H79" s="6">
        <v>665643</v>
      </c>
      <c r="I79" s="6">
        <v>690052</v>
      </c>
      <c r="J79" s="6">
        <v>714927</v>
      </c>
      <c r="K79" s="6">
        <v>737312</v>
      </c>
      <c r="L79" s="6">
        <v>757705</v>
      </c>
      <c r="M79" s="6">
        <v>776729</v>
      </c>
      <c r="N79" s="53">
        <v>790336</v>
      </c>
    </row>
    <row r="80" spans="1:14" s="25" customFormat="1" ht="15.75" customHeight="1">
      <c r="A80" s="21"/>
      <c r="B80" s="62" t="s">
        <v>16</v>
      </c>
      <c r="C80" s="63"/>
      <c r="D80" s="5">
        <v>11784.902095</v>
      </c>
      <c r="E80" s="5">
        <v>12014.062235000001</v>
      </c>
      <c r="F80" s="5">
        <v>12344.38</v>
      </c>
      <c r="G80" s="5">
        <v>12460.45103</v>
      </c>
      <c r="H80" s="5">
        <v>12835.56883</v>
      </c>
      <c r="I80" s="5">
        <v>12844.21568</v>
      </c>
      <c r="J80" s="5">
        <v>13288.207885</v>
      </c>
      <c r="K80" s="5">
        <v>13691.72</v>
      </c>
      <c r="L80" s="5">
        <v>13665.412646</v>
      </c>
      <c r="M80" s="49">
        <v>13961.816444</v>
      </c>
      <c r="N80" s="49">
        <v>14028.884026</v>
      </c>
    </row>
    <row r="81" spans="1:14" s="17" customFormat="1" ht="30" customHeight="1">
      <c r="A81" s="21"/>
      <c r="B81" s="62" t="s">
        <v>1</v>
      </c>
      <c r="C81" s="63"/>
      <c r="D81" s="4">
        <v>34.06023422490733</v>
      </c>
      <c r="E81" s="4">
        <v>34.3134534901122</v>
      </c>
      <c r="F81" s="4">
        <v>34.06413326998226</v>
      </c>
      <c r="G81" s="4">
        <v>33.10119508210816</v>
      </c>
      <c r="H81" s="4">
        <v>32.79986419146599</v>
      </c>
      <c r="I81" s="4">
        <v>31.488931268947848</v>
      </c>
      <c r="J81" s="4">
        <v>31.27731922280177</v>
      </c>
      <c r="K81" s="4">
        <v>31.589069484831388</v>
      </c>
      <c r="L81" s="4">
        <v>30.634613734896824</v>
      </c>
      <c r="M81" s="4">
        <v>30.46236203360503</v>
      </c>
      <c r="N81" s="54">
        <f>N78/N79*1000</f>
        <v>31.406895295165597</v>
      </c>
    </row>
    <row r="82" spans="1:14" s="25" customFormat="1" ht="15.75" customHeight="1">
      <c r="A82" s="37"/>
      <c r="B82" s="62" t="s">
        <v>22</v>
      </c>
      <c r="C82" s="63"/>
      <c r="D82" s="38">
        <v>1.6638237502472863</v>
      </c>
      <c r="E82" s="38">
        <v>1.6985928323684931</v>
      </c>
      <c r="F82" s="38">
        <v>1.7074976629040908</v>
      </c>
      <c r="G82" s="38">
        <v>1.6993766878115968</v>
      </c>
      <c r="H82" s="38">
        <v>1.7009764264572915</v>
      </c>
      <c r="I82" s="38">
        <v>1.6917342826806223</v>
      </c>
      <c r="J82" s="8">
        <v>1.6827701819175747</v>
      </c>
      <c r="K82" s="8">
        <v>1.7011011034406196</v>
      </c>
      <c r="L82" s="8">
        <v>1.6985948833966882</v>
      </c>
      <c r="M82" s="8">
        <v>1.6946935303800073</v>
      </c>
      <c r="N82" s="55">
        <f>N78/N80</f>
        <v>1.7693495757750162</v>
      </c>
    </row>
    <row r="83" spans="1:14" s="17" customFormat="1" ht="7.5" customHeight="1">
      <c r="A83" s="39"/>
      <c r="B83" s="27"/>
      <c r="C83" s="28"/>
      <c r="D83" s="40"/>
      <c r="E83" s="3"/>
      <c r="F83" s="40"/>
      <c r="G83" s="3"/>
      <c r="H83" s="3"/>
      <c r="I83" s="3"/>
      <c r="J83" s="3"/>
      <c r="K83" s="3"/>
      <c r="L83" s="3"/>
      <c r="M83" s="3"/>
      <c r="N83" s="60"/>
    </row>
    <row r="84" spans="1:14" ht="13.5" customHeight="1">
      <c r="A84" s="41"/>
      <c r="B84" s="41"/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61"/>
    </row>
    <row r="85" spans="1:14" ht="13.5" customHeight="1">
      <c r="A85" s="41"/>
      <c r="B85" s="42"/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61"/>
    </row>
    <row r="86" spans="1:14" ht="13.5" customHeight="1">
      <c r="A86" s="44"/>
      <c r="B86" s="45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spans="1:3" ht="15" customHeight="1">
      <c r="A87" s="46"/>
      <c r="B87" s="42"/>
      <c r="C87" s="43"/>
    </row>
    <row r="88" spans="1:3" ht="15" customHeight="1">
      <c r="A88" s="46"/>
      <c r="B88" s="47"/>
      <c r="C88" s="48"/>
    </row>
    <row r="89" spans="1:2" ht="15" customHeight="1">
      <c r="A89" s="15"/>
      <c r="B89" s="15"/>
    </row>
  </sheetData>
  <sheetProtection/>
  <mergeCells count="68">
    <mergeCell ref="B10:C10"/>
    <mergeCell ref="B11:C11"/>
    <mergeCell ref="B12:C12"/>
    <mergeCell ref="A1:N1"/>
    <mergeCell ref="A3:N3"/>
    <mergeCell ref="A5:C5"/>
    <mergeCell ref="A7:B7"/>
    <mergeCell ref="B8:C8"/>
    <mergeCell ref="B9:C9"/>
    <mergeCell ref="A14:B14"/>
    <mergeCell ref="B15:C15"/>
    <mergeCell ref="B16:C16"/>
    <mergeCell ref="B17:C17"/>
    <mergeCell ref="B18:C18"/>
    <mergeCell ref="B19:C19"/>
    <mergeCell ref="A21:B21"/>
    <mergeCell ref="B22:C22"/>
    <mergeCell ref="B23:C23"/>
    <mergeCell ref="B24:C24"/>
    <mergeCell ref="B25:C25"/>
    <mergeCell ref="B26:C26"/>
    <mergeCell ref="A28:B28"/>
    <mergeCell ref="B29:C29"/>
    <mergeCell ref="B30:C30"/>
    <mergeCell ref="B31:C31"/>
    <mergeCell ref="B32:C32"/>
    <mergeCell ref="B33:C33"/>
    <mergeCell ref="A35:B35"/>
    <mergeCell ref="B36:C36"/>
    <mergeCell ref="B37:C37"/>
    <mergeCell ref="B38:C38"/>
    <mergeCell ref="B39:C39"/>
    <mergeCell ref="B40:C40"/>
    <mergeCell ref="A42:C42"/>
    <mergeCell ref="B43:C43"/>
    <mergeCell ref="B44:C44"/>
    <mergeCell ref="B45:C45"/>
    <mergeCell ref="B46:C46"/>
    <mergeCell ref="B47:C47"/>
    <mergeCell ref="A50:N50"/>
    <mergeCell ref="A52:N52"/>
    <mergeCell ref="A54:C54"/>
    <mergeCell ref="A56:C56"/>
    <mergeCell ref="B57:C57"/>
    <mergeCell ref="B58:C58"/>
    <mergeCell ref="B59:C59"/>
    <mergeCell ref="B60:C60"/>
    <mergeCell ref="B61:C61"/>
    <mergeCell ref="A62:B62"/>
    <mergeCell ref="A63:B63"/>
    <mergeCell ref="B64:C64"/>
    <mergeCell ref="B80:C80"/>
    <mergeCell ref="B65:C65"/>
    <mergeCell ref="B66:C66"/>
    <mergeCell ref="B67:C67"/>
    <mergeCell ref="B68:C68"/>
    <mergeCell ref="A70:C70"/>
    <mergeCell ref="B71:C71"/>
    <mergeCell ref="B81:C81"/>
    <mergeCell ref="B72:C72"/>
    <mergeCell ref="B73:C73"/>
    <mergeCell ref="B74:C74"/>
    <mergeCell ref="B82:C82"/>
    <mergeCell ref="C86:N86"/>
    <mergeCell ref="B75:C75"/>
    <mergeCell ref="A77:C77"/>
    <mergeCell ref="B78:C78"/>
    <mergeCell ref="B79:C79"/>
  </mergeCells>
  <printOptions horizontalCentered="1"/>
  <pageMargins left="0.1968503937007874" right="0.1968503937007874" top="0.3937007874015748" bottom="0" header="0.5118110236220472" footer="0.2755905511811024"/>
  <pageSetup fitToHeight="0" fitToWidth="1" horizontalDpi="600" verticalDpi="600" orientation="portrait" paperSize="9" scale="96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 YUK WAH ADALINA</dc:creator>
  <cp:keywords/>
  <dc:description/>
  <cp:lastModifiedBy>LAI KWOK LEUNG PARIS</cp:lastModifiedBy>
  <cp:lastPrinted>2018-04-09T07:49:07Z</cp:lastPrinted>
  <dcterms:created xsi:type="dcterms:W3CDTF">2017-04-07T08:00:30Z</dcterms:created>
  <dcterms:modified xsi:type="dcterms:W3CDTF">2020-10-05T03:21:15Z</dcterms:modified>
  <cp:category/>
  <cp:version/>
  <cp:contentType/>
  <cp:contentStatus/>
</cp:coreProperties>
</file>